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1 Ernest\02 Strelstvo\5 Tekmovanja\05 Regijska tekmovanja\02 Regijska pionirska liga\"/>
    </mc:Choice>
  </mc:AlternateContent>
  <bookViews>
    <workbookView xWindow="0" yWindow="0" windowWidth="23040" windowHeight="10848" tabRatio="691"/>
  </bookViews>
  <sheets>
    <sheet name="Skupaj" sheetId="1" r:id="rId1"/>
    <sheet name="1. krog" sheetId="2" r:id="rId2"/>
    <sheet name="2. krog" sheetId="9" r:id="rId3"/>
    <sheet name="3.krog" sheetId="4" r:id="rId4"/>
    <sheet name="4. krog" sheetId="5" r:id="rId5"/>
    <sheet name="5. krog" sheetId="6" r:id="rId6"/>
    <sheet name="6.krog" sheetId="7" r:id="rId7"/>
    <sheet name="Pravilnik" sheetId="8" r:id="rId8"/>
  </sheets>
  <definedNames>
    <definedName name="_GoBack" localSheetId="1">'1. krog'!$P$17</definedName>
    <definedName name="_GoBack" localSheetId="2">'2. krog'!#REF!</definedName>
  </definedNames>
  <calcPr calcId="152511"/>
</workbook>
</file>

<file path=xl/calcChain.xml><?xml version="1.0" encoding="utf-8"?>
<calcChain xmlns="http://schemas.openxmlformats.org/spreadsheetml/2006/main">
  <c r="R134" i="1" l="1"/>
  <c r="R135" i="1"/>
  <c r="R136" i="1"/>
  <c r="R137" i="1"/>
  <c r="R133" i="1"/>
  <c r="R116" i="1"/>
  <c r="R117" i="1"/>
  <c r="R118" i="1"/>
  <c r="R119" i="1"/>
  <c r="R41" i="1"/>
  <c r="R26" i="1"/>
  <c r="R27" i="1"/>
  <c r="R28" i="1"/>
  <c r="H168" i="4"/>
  <c r="H167" i="4"/>
  <c r="H165" i="4" s="1"/>
  <c r="H166" i="4"/>
  <c r="H55" i="4"/>
  <c r="H54" i="4"/>
  <c r="H53" i="4"/>
  <c r="H150" i="4"/>
  <c r="H151" i="4"/>
  <c r="H146" i="4"/>
  <c r="H147" i="4"/>
  <c r="H144" i="4"/>
  <c r="H143" i="4"/>
  <c r="H100" i="4"/>
  <c r="H98" i="4"/>
  <c r="H11" i="4"/>
  <c r="H18" i="4"/>
  <c r="H21" i="4"/>
  <c r="H27" i="4"/>
  <c r="H16" i="4"/>
  <c r="H25" i="4"/>
  <c r="H163" i="4"/>
  <c r="H162" i="4"/>
  <c r="H161" i="4"/>
  <c r="H158" i="4"/>
  <c r="H157" i="4"/>
  <c r="H156" i="4"/>
  <c r="H152" i="4"/>
  <c r="H148" i="4"/>
  <c r="H145" i="4"/>
  <c r="H141" i="4"/>
  <c r="H142" i="4"/>
  <c r="H140" i="4"/>
  <c r="H139" i="4"/>
  <c r="H137" i="4"/>
  <c r="H138" i="4"/>
  <c r="H133" i="4"/>
  <c r="H132" i="4"/>
  <c r="H131" i="4"/>
  <c r="H128" i="4"/>
  <c r="H127" i="4"/>
  <c r="H126" i="4"/>
  <c r="H123" i="4"/>
  <c r="H122" i="4"/>
  <c r="H121" i="4"/>
  <c r="H117" i="4"/>
  <c r="H114" i="4"/>
  <c r="H116" i="4"/>
  <c r="H115" i="4"/>
  <c r="H109" i="4"/>
  <c r="H107" i="4"/>
  <c r="H105" i="4"/>
  <c r="H108" i="4"/>
  <c r="H106" i="4"/>
  <c r="H99" i="4"/>
  <c r="H101" i="4"/>
  <c r="H102" i="4"/>
  <c r="H104" i="4"/>
  <c r="H103" i="4"/>
  <c r="H97" i="4"/>
  <c r="H96" i="4"/>
  <c r="H95" i="4"/>
  <c r="H91" i="4"/>
  <c r="H90" i="4"/>
  <c r="H89" i="4"/>
  <c r="H86" i="4"/>
  <c r="H85" i="4"/>
  <c r="H84" i="4"/>
  <c r="H81" i="4"/>
  <c r="H80" i="4"/>
  <c r="H79" i="4"/>
  <c r="H74" i="4"/>
  <c r="H75" i="4"/>
  <c r="H76" i="4"/>
  <c r="H69" i="4"/>
  <c r="H72" i="4"/>
  <c r="H71" i="4"/>
  <c r="H73" i="4"/>
  <c r="H62" i="4"/>
  <c r="H70" i="4"/>
  <c r="H65" i="4"/>
  <c r="H61" i="4"/>
  <c r="H66" i="4"/>
  <c r="H64" i="4"/>
  <c r="H59" i="4"/>
  <c r="H68" i="4"/>
  <c r="H63" i="4"/>
  <c r="H67" i="4"/>
  <c r="H60" i="4"/>
  <c r="H50" i="4"/>
  <c r="H49" i="4"/>
  <c r="H48" i="4"/>
  <c r="H45" i="4"/>
  <c r="H44" i="4"/>
  <c r="H43" i="4"/>
  <c r="H40" i="4"/>
  <c r="H39" i="4"/>
  <c r="H38" i="4"/>
  <c r="H34" i="4"/>
  <c r="H33" i="4"/>
  <c r="H35" i="4"/>
  <c r="H32" i="4"/>
  <c r="H30" i="4"/>
  <c r="H31" i="4"/>
  <c r="H28" i="4"/>
  <c r="H13" i="4"/>
  <c r="H20" i="4"/>
  <c r="H23" i="4"/>
  <c r="H17" i="4"/>
  <c r="H26" i="4"/>
  <c r="H19" i="4"/>
  <c r="H22" i="4"/>
  <c r="H8" i="4"/>
  <c r="H24" i="4"/>
  <c r="H15" i="4"/>
  <c r="H14" i="4"/>
  <c r="H7" i="4"/>
  <c r="H10" i="4"/>
  <c r="H12" i="4"/>
  <c r="H9" i="4"/>
  <c r="H6" i="4"/>
  <c r="H125" i="4" l="1"/>
  <c r="H155" i="4"/>
  <c r="H120" i="4"/>
  <c r="H88" i="4"/>
  <c r="H130" i="4"/>
  <c r="H52" i="4"/>
  <c r="H42" i="4"/>
  <c r="H37" i="4"/>
  <c r="H83" i="4"/>
  <c r="H78" i="4"/>
  <c r="H47" i="4"/>
  <c r="H160" i="4"/>
  <c r="R109" i="1"/>
  <c r="R113" i="1"/>
  <c r="R120" i="1"/>
  <c r="R91" i="1"/>
  <c r="R94" i="1"/>
  <c r="R89" i="1"/>
  <c r="R83" i="1"/>
  <c r="R92" i="1"/>
  <c r="R82" i="1"/>
  <c r="R84" i="1"/>
  <c r="R65" i="1"/>
  <c r="R62" i="1"/>
  <c r="R61" i="1"/>
  <c r="R36" i="1"/>
  <c r="R19" i="1"/>
  <c r="H159" i="9" l="1"/>
  <c r="H158" i="9"/>
  <c r="H157" i="9"/>
  <c r="H142" i="9"/>
  <c r="H133" i="9"/>
  <c r="H132" i="9"/>
  <c r="H130" i="9" s="1"/>
  <c r="H131" i="9"/>
  <c r="H128" i="9"/>
  <c r="H127" i="9"/>
  <c r="H126" i="9"/>
  <c r="H96" i="9"/>
  <c r="H103" i="9"/>
  <c r="H64" i="9"/>
  <c r="H67" i="9"/>
  <c r="H68" i="9"/>
  <c r="H45" i="9"/>
  <c r="H44" i="9"/>
  <c r="H43" i="9"/>
  <c r="H28" i="9"/>
  <c r="H21" i="9"/>
  <c r="H125" i="9" l="1"/>
  <c r="H156" i="9"/>
  <c r="H42" i="9"/>
  <c r="H138" i="9"/>
  <c r="H105" i="9"/>
  <c r="H101" i="9"/>
  <c r="H95" i="9"/>
  <c r="H97" i="9"/>
  <c r="H98" i="9"/>
  <c r="H100" i="9"/>
  <c r="H13" i="9"/>
  <c r="H154" i="9"/>
  <c r="H153" i="9"/>
  <c r="H152" i="9"/>
  <c r="H146" i="9"/>
  <c r="H143" i="9"/>
  <c r="H144" i="9"/>
  <c r="H141" i="9"/>
  <c r="H140" i="9"/>
  <c r="H139" i="9"/>
  <c r="H137" i="9"/>
  <c r="H123" i="9"/>
  <c r="H122" i="9"/>
  <c r="H121" i="9"/>
  <c r="H118" i="9"/>
  <c r="H117" i="9"/>
  <c r="H116" i="9"/>
  <c r="H112" i="9"/>
  <c r="H110" i="9"/>
  <c r="H111" i="9"/>
  <c r="H109" i="9"/>
  <c r="H106" i="9"/>
  <c r="H104" i="9"/>
  <c r="H94" i="9"/>
  <c r="H102" i="9"/>
  <c r="H99" i="9"/>
  <c r="H93" i="9"/>
  <c r="H92" i="9"/>
  <c r="H91" i="9"/>
  <c r="H89" i="9"/>
  <c r="H90" i="9"/>
  <c r="H85" i="9"/>
  <c r="H84" i="9"/>
  <c r="H83" i="9"/>
  <c r="H80" i="9"/>
  <c r="H79" i="9"/>
  <c r="H78" i="9"/>
  <c r="H75" i="9"/>
  <c r="H74" i="9"/>
  <c r="H73" i="9"/>
  <c r="H65" i="9"/>
  <c r="H66" i="9"/>
  <c r="H61" i="9"/>
  <c r="H56" i="9"/>
  <c r="H62" i="9"/>
  <c r="H63" i="9"/>
  <c r="H59" i="9"/>
  <c r="H60" i="9"/>
  <c r="H52" i="9"/>
  <c r="H58" i="9"/>
  <c r="H57" i="9"/>
  <c r="H50" i="9"/>
  <c r="H53" i="9"/>
  <c r="H51" i="9"/>
  <c r="H54" i="9"/>
  <c r="H55" i="9"/>
  <c r="H49" i="9"/>
  <c r="H40" i="9"/>
  <c r="H39" i="9"/>
  <c r="H38" i="9"/>
  <c r="H35" i="9"/>
  <c r="H34" i="9"/>
  <c r="H33" i="9"/>
  <c r="H29" i="9"/>
  <c r="H30" i="9"/>
  <c r="H27" i="9"/>
  <c r="H26" i="9"/>
  <c r="H25" i="9"/>
  <c r="H20" i="9"/>
  <c r="H18" i="9"/>
  <c r="H22" i="9"/>
  <c r="H19" i="9"/>
  <c r="H17" i="9"/>
  <c r="H15" i="9"/>
  <c r="H16" i="9"/>
  <c r="H11" i="9"/>
  <c r="H8" i="9"/>
  <c r="H12" i="9"/>
  <c r="H9" i="9"/>
  <c r="H7" i="9"/>
  <c r="H14" i="9"/>
  <c r="H6" i="9"/>
  <c r="H10" i="9"/>
  <c r="H120" i="9" l="1"/>
  <c r="H37" i="9"/>
  <c r="H82" i="9"/>
  <c r="H151" i="9"/>
  <c r="H115" i="9"/>
  <c r="H77" i="9"/>
  <c r="H72" i="9"/>
  <c r="H32" i="9"/>
  <c r="R72" i="1"/>
  <c r="F132" i="1"/>
  <c r="R112" i="1"/>
  <c r="R115" i="1"/>
  <c r="R114" i="1"/>
  <c r="R34" i="1"/>
  <c r="R18" i="1"/>
  <c r="R21" i="1"/>
  <c r="R23" i="1"/>
  <c r="R25" i="1"/>
  <c r="R20" i="1"/>
  <c r="R24" i="1"/>
  <c r="R14" i="1"/>
  <c r="R12" i="1"/>
  <c r="R15" i="1"/>
  <c r="R17" i="1"/>
  <c r="R54" i="1"/>
  <c r="R53" i="1"/>
  <c r="R55" i="1"/>
  <c r="R51" i="1"/>
  <c r="R56" i="1"/>
  <c r="R58" i="1"/>
  <c r="R64" i="1"/>
  <c r="H125" i="2"/>
  <c r="H126" i="2"/>
  <c r="H95" i="2"/>
  <c r="H97" i="2"/>
  <c r="H85" i="2"/>
  <c r="H84" i="2"/>
  <c r="H83" i="2"/>
  <c r="H51" i="2"/>
  <c r="H52" i="2"/>
  <c r="H54" i="2"/>
  <c r="H61" i="2"/>
  <c r="H55" i="2"/>
  <c r="H57" i="2"/>
  <c r="H28" i="2"/>
  <c r="H30" i="2"/>
  <c r="H10" i="2"/>
  <c r="H11" i="2"/>
  <c r="H12" i="2"/>
  <c r="H13" i="2"/>
  <c r="H14" i="2"/>
  <c r="H17" i="2"/>
  <c r="H18" i="2"/>
  <c r="H19" i="2"/>
  <c r="H20" i="2"/>
  <c r="H21" i="2"/>
  <c r="H22" i="2"/>
  <c r="H100" i="2"/>
  <c r="R100" i="1"/>
  <c r="H45" i="2"/>
  <c r="H47" i="2"/>
  <c r="H50" i="2"/>
  <c r="H56" i="2"/>
  <c r="H92" i="2"/>
  <c r="H99" i="2"/>
  <c r="H94" i="2"/>
  <c r="H98" i="2"/>
  <c r="H91" i="2"/>
  <c r="H93" i="2"/>
  <c r="H90" i="2"/>
  <c r="H134" i="2"/>
  <c r="H127" i="2"/>
  <c r="H108" i="2"/>
  <c r="H105" i="2"/>
  <c r="H106" i="2"/>
  <c r="H107" i="2"/>
  <c r="H89" i="2"/>
  <c r="R63" i="1"/>
  <c r="R44" i="1"/>
  <c r="R99" i="1"/>
  <c r="R98" i="1"/>
  <c r="R97" i="1"/>
  <c r="R66" i="1"/>
  <c r="R102" i="1"/>
  <c r="R104" i="1"/>
  <c r="R76" i="1"/>
  <c r="R40" i="1"/>
  <c r="H119" i="2"/>
  <c r="H118" i="2"/>
  <c r="H117" i="2"/>
  <c r="H114" i="2"/>
  <c r="H113" i="2"/>
  <c r="H112" i="2"/>
  <c r="H75" i="2"/>
  <c r="H74" i="2"/>
  <c r="H73" i="2"/>
  <c r="H70" i="2"/>
  <c r="H69" i="2"/>
  <c r="H68" i="2"/>
  <c r="H80" i="2"/>
  <c r="H79" i="2"/>
  <c r="H78" i="2"/>
  <c r="H41" i="2"/>
  <c r="H40" i="2"/>
  <c r="H39" i="2"/>
  <c r="H135" i="2"/>
  <c r="H6" i="2"/>
  <c r="H7" i="2"/>
  <c r="H53" i="2"/>
  <c r="H59" i="2"/>
  <c r="H46" i="2"/>
  <c r="H62" i="2"/>
  <c r="R49" i="1"/>
  <c r="H16" i="2"/>
  <c r="R10" i="1"/>
  <c r="R16" i="1"/>
  <c r="R11" i="1"/>
  <c r="R9" i="1"/>
  <c r="R8" i="1"/>
  <c r="R13" i="1"/>
  <c r="R126" i="1"/>
  <c r="H136" i="2"/>
  <c r="H65" i="2"/>
  <c r="H9" i="2"/>
  <c r="H8" i="2"/>
  <c r="H48" i="2"/>
  <c r="R32" i="1"/>
  <c r="R67" i="1"/>
  <c r="H132" i="1"/>
  <c r="R130" i="1"/>
  <c r="R87" i="1"/>
  <c r="R79" i="1"/>
  <c r="R90" i="1"/>
  <c r="R48" i="1"/>
  <c r="R57" i="1"/>
  <c r="R129" i="1"/>
  <c r="H58" i="2"/>
  <c r="H63" i="2"/>
  <c r="H26" i="2"/>
  <c r="R31" i="1"/>
  <c r="R50" i="1"/>
  <c r="R7" i="1"/>
  <c r="R60" i="1"/>
  <c r="R75" i="1"/>
  <c r="R22" i="1"/>
  <c r="P132" i="1"/>
  <c r="N132" i="1"/>
  <c r="L132" i="1"/>
  <c r="J132" i="1"/>
  <c r="R125" i="1"/>
  <c r="R123" i="1"/>
  <c r="R122" i="1"/>
  <c r="R124" i="1"/>
  <c r="R35" i="1"/>
  <c r="R33" i="1"/>
  <c r="H96" i="2"/>
  <c r="H60" i="2"/>
  <c r="H64" i="2"/>
  <c r="H29" i="2"/>
  <c r="H15" i="2"/>
  <c r="H27" i="2"/>
  <c r="H34" i="2"/>
  <c r="H35" i="2"/>
  <c r="H36" i="2"/>
  <c r="H49" i="2"/>
  <c r="H129" i="2"/>
  <c r="H128" i="2"/>
  <c r="H124" i="2"/>
  <c r="H139" i="2"/>
  <c r="H140" i="2"/>
  <c r="H141" i="2"/>
  <c r="R39" i="1"/>
  <c r="R38" i="1"/>
  <c r="R45" i="1"/>
  <c r="R52" i="1"/>
  <c r="R59" i="1"/>
  <c r="R47" i="1"/>
  <c r="R46" i="1"/>
  <c r="R71" i="1"/>
  <c r="R70" i="1"/>
  <c r="R69" i="1"/>
  <c r="R85" i="1"/>
  <c r="R81" i="1"/>
  <c r="R86" i="1"/>
  <c r="R80" i="1"/>
  <c r="R77" i="1"/>
  <c r="R78" i="1"/>
  <c r="R88" i="1"/>
  <c r="R93" i="1"/>
  <c r="R95" i="1"/>
  <c r="R103" i="1"/>
  <c r="R105" i="1"/>
  <c r="R110" i="1"/>
  <c r="R111" i="1"/>
  <c r="R108" i="1"/>
  <c r="R128" i="1"/>
  <c r="H82" i="2" l="1"/>
  <c r="H67" i="2"/>
  <c r="H33" i="2"/>
  <c r="H77" i="2"/>
  <c r="H111" i="2"/>
  <c r="H138" i="2"/>
  <c r="H38" i="2"/>
  <c r="H72" i="2"/>
  <c r="H116" i="2"/>
</calcChain>
</file>

<file path=xl/sharedStrings.xml><?xml version="1.0" encoding="utf-8"?>
<sst xmlns="http://schemas.openxmlformats.org/spreadsheetml/2006/main" count="1278" uniqueCount="193">
  <si>
    <t>1. krog</t>
  </si>
  <si>
    <t>2.krog</t>
  </si>
  <si>
    <t>3.krog</t>
  </si>
  <si>
    <t>4.krog</t>
  </si>
  <si>
    <t>5.krog</t>
  </si>
  <si>
    <t>6.krog</t>
  </si>
  <si>
    <t>Skupaj</t>
  </si>
  <si>
    <t>Trebnje</t>
  </si>
  <si>
    <t>Odb.</t>
  </si>
  <si>
    <t>Tekmovalec</t>
  </si>
  <si>
    <t>Roj</t>
  </si>
  <si>
    <t>SD/SK</t>
  </si>
  <si>
    <t>Sevnica</t>
  </si>
  <si>
    <t>Brežice</t>
  </si>
  <si>
    <t>Točke</t>
  </si>
  <si>
    <t>točke</t>
  </si>
  <si>
    <t>Točkovnik</t>
  </si>
  <si>
    <t>1.</t>
  </si>
  <si>
    <t>GOR</t>
  </si>
  <si>
    <t>2.</t>
  </si>
  <si>
    <t>TRE</t>
  </si>
  <si>
    <t>3.</t>
  </si>
  <si>
    <t>4.</t>
  </si>
  <si>
    <t xml:space="preserve">TRE </t>
  </si>
  <si>
    <t>5.</t>
  </si>
  <si>
    <t>BRE</t>
  </si>
  <si>
    <t>05</t>
  </si>
  <si>
    <t>Gorjanci</t>
  </si>
  <si>
    <t>Odbitne</t>
  </si>
  <si>
    <t>MSE</t>
  </si>
  <si>
    <t xml:space="preserve">GOR </t>
  </si>
  <si>
    <t xml:space="preserve">BRE </t>
  </si>
  <si>
    <t>Marok Sevnica</t>
  </si>
  <si>
    <t>PIONIRJI(ke)  - ekipno</t>
  </si>
  <si>
    <t>PIONIRJI(ke)  PIŠTOLA  - ekipno</t>
  </si>
  <si>
    <t>Število nastopajočih:</t>
  </si>
  <si>
    <t>Roj.</t>
  </si>
  <si>
    <t>Ekipno:</t>
  </si>
  <si>
    <t xml:space="preserve">     Če  v posamezni kategoriji sodelujejo več kot 3 ekipe, dobijo pokale tri prvouvrščene, če pa je ekip manj,</t>
  </si>
  <si>
    <t>Novo mesto</t>
  </si>
  <si>
    <t xml:space="preserve"> </t>
  </si>
  <si>
    <t>Povpr.</t>
  </si>
  <si>
    <t>07</t>
  </si>
  <si>
    <t>MLAJŠI PIONIRJI/KE -  ekipno</t>
  </si>
  <si>
    <t>CICIBANI/KE ekipno</t>
  </si>
  <si>
    <t>2.) V primeru, da je deklet oz. fantov  v posamezni kategoriji manj kot 3, so skupine spolno mešane.</t>
  </si>
  <si>
    <t>06</t>
  </si>
  <si>
    <t>08</t>
  </si>
  <si>
    <t xml:space="preserve">6.) Medalje se po trem najboljšim posameznikom v vsaki kategoriji podelijo na vsakem turnirju vsake skupine lige. </t>
  </si>
  <si>
    <t xml:space="preserve">     Če nastopi manj kot pet posameznikov, se medalje ne podelijo. Za končni skupni vrstni red se medalje</t>
  </si>
  <si>
    <t>7.) Na finalnem turnirju se podelijo tudi medalje najboljšim v skupni uvrstitvi ter pokali  ekipam za skupno uvrstitev.</t>
  </si>
  <si>
    <r>
      <t xml:space="preserve">     vendar več ko</t>
    </r>
    <r>
      <rPr>
        <sz val="10"/>
        <rFont val="Arial CE"/>
        <family val="2"/>
        <charset val="238"/>
      </rPr>
      <t>t dve</t>
    </r>
    <r>
      <rPr>
        <sz val="10"/>
        <rFont val="Arial"/>
        <family val="2"/>
        <charset val="238"/>
      </rPr>
      <t xml:space="preserve">, dobi pokal le zmagovalna ekipa. </t>
    </r>
  </si>
  <si>
    <t>8.) Odličja za vsak turnir in za skupno uvrstitev nabavi vodstvo JV regije</t>
  </si>
  <si>
    <t>3.) S ciljem zmanjšanja stroškov se v prvih petih krogih tekmuje v dveh ločenih skupinah: A (dolenjska)  in B</t>
  </si>
  <si>
    <t xml:space="preserve">9.) Uvrstitve ekip in posameznikov se točkujejo na enak način kot v državni pionirski ligi (najslabši rezultat oz. </t>
  </si>
  <si>
    <t xml:space="preserve">     da se za nastop na finalnem turnirju dodelijo dvojne točke. V primeru povsem enakega rezultata se zaradi </t>
  </si>
  <si>
    <t xml:space="preserve">     enkratna odsotnost se ne šteje. Od šestih se torej upošteva do pet  najboljših točkovnih izkupičkov) s to razliko, </t>
  </si>
  <si>
    <t xml:space="preserve">     poenostavitve postopka upošteva delitev mesta in s tem tudi enakih točk.  Slednje ne velja za finale, kjer se </t>
  </si>
  <si>
    <t xml:space="preserve">      Predsednik UO: Ernest Sečen</t>
  </si>
  <si>
    <t xml:space="preserve">       (posavska), zadnjega, finalnega turnirja  se udeležijo vsi. </t>
  </si>
  <si>
    <t xml:space="preserve">     podelijo,  če so v posamezni kategoriji nastopili najmanj trije tekmovalci/ke.</t>
  </si>
  <si>
    <t xml:space="preserve">     razvršča po standardnih pravilih.</t>
  </si>
  <si>
    <t>9.) Za ostale podrobnosti veljajo določila pravilnika o državnih prvenstvih.</t>
  </si>
  <si>
    <t>Leskovec</t>
  </si>
  <si>
    <t>5.) Ekipe v posameznih starostnih kategorijah so lahko mešane. Ekipo sestavljajo trije z najvišjimi posameznimi izidi.</t>
  </si>
  <si>
    <t xml:space="preserve">  1.</t>
  </si>
  <si>
    <t xml:space="preserve">  2.</t>
  </si>
  <si>
    <t>Pravila tekmovanja v regijski pionirski ligi sez. 2017/18</t>
  </si>
  <si>
    <t>1.) Kategorije: cicibani/ke (letniki 07 in mlajši -  puška</t>
  </si>
  <si>
    <t xml:space="preserve">      mlajši pionirji/ke  (letniki 05 in 06 ) - puška</t>
  </si>
  <si>
    <t xml:space="preserve">      pionirji/ke (letniki 03 in 04) - puška</t>
  </si>
  <si>
    <t xml:space="preserve">      pionirji/ke (letniki 03 in mlajši) - pištola</t>
  </si>
  <si>
    <t>4.)  S puško se v papirnato tarčo strelja po dva strela, s pištolo po pet.</t>
  </si>
  <si>
    <t>ZORKO Lara</t>
  </si>
  <si>
    <t>BAHOR Matevž</t>
  </si>
  <si>
    <t>MIHELČIČ Lan</t>
  </si>
  <si>
    <t>STRGAR Gašper</t>
  </si>
  <si>
    <t>KULOVEC Luka</t>
  </si>
  <si>
    <t>PELKO Jaša</t>
  </si>
  <si>
    <t>VOJE Jasna</t>
  </si>
  <si>
    <t>OMAHEN Eva</t>
  </si>
  <si>
    <t>KEPA Zoja</t>
  </si>
  <si>
    <t>VENCELJ Anej</t>
  </si>
  <si>
    <t>BOJANEC Jure</t>
  </si>
  <si>
    <t>RENKO Jaka</t>
  </si>
  <si>
    <t>PERPAR Anže</t>
  </si>
  <si>
    <t>JAZBEC Tara</t>
  </si>
  <si>
    <t xml:space="preserve">LES </t>
  </si>
  <si>
    <t>ŠKOF Gašper</t>
  </si>
  <si>
    <t>STUŠEK Žan</t>
  </si>
  <si>
    <r>
      <t xml:space="preserve">CICIBANKE </t>
    </r>
    <r>
      <rPr>
        <sz val="9"/>
        <rFont val="Verdana"/>
        <family val="2"/>
        <charset val="238"/>
      </rPr>
      <t xml:space="preserve">(letniki 08 in ml.) </t>
    </r>
  </si>
  <si>
    <t>BRATANIČ Matic</t>
  </si>
  <si>
    <t>UREK Martin</t>
  </si>
  <si>
    <t>KNEZ Jure</t>
  </si>
  <si>
    <t>1. krog pionirske strelske lige jugovzhodne regije  2019/20</t>
  </si>
  <si>
    <r>
      <t xml:space="preserve">CICIBANI </t>
    </r>
    <r>
      <rPr>
        <sz val="10"/>
        <rFont val="Verdana"/>
        <family val="2"/>
        <charset val="238"/>
      </rPr>
      <t>(letniki 09 in ml.)</t>
    </r>
    <r>
      <rPr>
        <sz val="11"/>
        <rFont val="Verdana"/>
        <family val="2"/>
        <charset val="238"/>
      </rPr>
      <t xml:space="preserve"> </t>
    </r>
  </si>
  <si>
    <t>BOROVAC Tijan</t>
  </si>
  <si>
    <t>KELEBUDA Jon</t>
  </si>
  <si>
    <t>DOBROVNIK Nastja</t>
  </si>
  <si>
    <t>POLDAN Aljaž</t>
  </si>
  <si>
    <r>
      <t>MLAJŠI PIONIRJI</t>
    </r>
    <r>
      <rPr>
        <sz val="10"/>
        <color indexed="9"/>
        <rFont val="Verdana"/>
        <family val="2"/>
        <charset val="238"/>
      </rPr>
      <t xml:space="preserve"> (let. 07 in 08)</t>
    </r>
  </si>
  <si>
    <t>KUKOVIČIČ Aleksej</t>
  </si>
  <si>
    <t>ŠKRABA Gregor</t>
  </si>
  <si>
    <t xml:space="preserve">RAČIČ Oskar </t>
  </si>
  <si>
    <r>
      <t>PIONIRJI</t>
    </r>
    <r>
      <rPr>
        <sz val="11"/>
        <color indexed="9"/>
        <rFont val="Verdana"/>
        <family val="2"/>
        <charset val="238"/>
      </rPr>
      <t xml:space="preserve"> (let. 05 in 06) – posamezno</t>
    </r>
  </si>
  <si>
    <r>
      <t>PIONIRKE</t>
    </r>
    <r>
      <rPr>
        <sz val="11"/>
        <color indexed="9"/>
        <rFont val="Verdana"/>
        <family val="2"/>
        <charset val="238"/>
      </rPr>
      <t xml:space="preserve"> (let. 05 in 06) – posamezno</t>
    </r>
  </si>
  <si>
    <t>GASHI Leonard</t>
  </si>
  <si>
    <t>SENICA Jan</t>
  </si>
  <si>
    <t>TOMASOVIĆ Ilija</t>
  </si>
  <si>
    <t>PEČEČNIK Filip</t>
  </si>
  <si>
    <t>TERAŽ Lovro</t>
  </si>
  <si>
    <r>
      <t xml:space="preserve">PIONIRJI - PIŠTOLA   </t>
    </r>
    <r>
      <rPr>
        <sz val="11"/>
        <color indexed="9"/>
        <rFont val="Verdana"/>
        <family val="2"/>
        <charset val="238"/>
      </rPr>
      <t>(let. 05 in ml.)</t>
    </r>
  </si>
  <si>
    <t>MLAKAR Lovro</t>
  </si>
  <si>
    <t>ŠRIBAR Urh</t>
  </si>
  <si>
    <t>KRANJC Kristjan</t>
  </si>
  <si>
    <t>VANIČ Luka</t>
  </si>
  <si>
    <t>Kulovec Luka</t>
  </si>
  <si>
    <t>Dolšina Mitja</t>
  </si>
  <si>
    <t>Lotrič David</t>
  </si>
  <si>
    <t xml:space="preserve">PAVLIN Anej </t>
  </si>
  <si>
    <t>VOJE Jan</t>
  </si>
  <si>
    <t>TRONTELJ Viktor</t>
  </si>
  <si>
    <t>DRENIK Simon</t>
  </si>
  <si>
    <t>PIRC Gal</t>
  </si>
  <si>
    <t>ŽUPARIČ Jonas</t>
  </si>
  <si>
    <t>IBRIČ Anes</t>
  </si>
  <si>
    <t>VRŠČAJ Urh</t>
  </si>
  <si>
    <t>ZUPANČIČ Matija</t>
  </si>
  <si>
    <t>SLAK Filip</t>
  </si>
  <si>
    <t>KRANJC Črt</t>
  </si>
  <si>
    <t>DRNOVŠEK Marcel</t>
  </si>
  <si>
    <t>ČURIČ Kenan</t>
  </si>
  <si>
    <t>VIDIC Mark</t>
  </si>
  <si>
    <t>STRAŽIŠAR Pija</t>
  </si>
  <si>
    <t>DIMNIK Neža</t>
  </si>
  <si>
    <t>ZUPANČIČ Zala</t>
  </si>
  <si>
    <t>PINTARIČ Karmen</t>
  </si>
  <si>
    <t>Sevnica, Novo mesto, 13.11.2019</t>
  </si>
  <si>
    <t>NN</t>
  </si>
  <si>
    <t>ROKAVEC K. Aljaž</t>
  </si>
  <si>
    <t>ŽGAJNAR Žiga</t>
  </si>
  <si>
    <t>KRHIN Gal</t>
  </si>
  <si>
    <t>DIMNIK Miha</t>
  </si>
  <si>
    <t>MULEJ Lenart</t>
  </si>
  <si>
    <t>BAHOR Tomaž</t>
  </si>
  <si>
    <t>AJDIČ Žiga</t>
  </si>
  <si>
    <t>DRAŠLER Žan</t>
  </si>
  <si>
    <t>FILIP Mai Murn</t>
  </si>
  <si>
    <t>MEDIC Luka</t>
  </si>
  <si>
    <t>DOLŠINA Mitja</t>
  </si>
  <si>
    <t>LOTRIČ David</t>
  </si>
  <si>
    <r>
      <t xml:space="preserve">PIONIRKE - PIŠTOLA   </t>
    </r>
    <r>
      <rPr>
        <sz val="11"/>
        <color indexed="9"/>
        <rFont val="Verdana"/>
        <family val="2"/>
        <charset val="238"/>
      </rPr>
      <t>(let. 05 in ml.)</t>
    </r>
  </si>
  <si>
    <t>09</t>
  </si>
  <si>
    <t>LUPŠINA Luna</t>
  </si>
  <si>
    <t>DOBROVNIK Nejša</t>
  </si>
  <si>
    <r>
      <t xml:space="preserve">CICIBANI </t>
    </r>
    <r>
      <rPr>
        <sz val="11"/>
        <rFont val="Verdana"/>
        <family val="2"/>
        <charset val="238"/>
      </rPr>
      <t xml:space="preserve">(letniki 09 in ml.) </t>
    </r>
  </si>
  <si>
    <r>
      <t xml:space="preserve">CICIBANKE </t>
    </r>
    <r>
      <rPr>
        <sz val="11"/>
        <rFont val="Verdana"/>
        <family val="2"/>
        <charset val="238"/>
      </rPr>
      <t xml:space="preserve">(letniki 09 in ml.) </t>
    </r>
  </si>
  <si>
    <t>MLAJŠI PIONIRJI - (letniki 07 in 08)</t>
  </si>
  <si>
    <t>PIONIRJI  (let. 05 in 06) – posamezno</t>
  </si>
  <si>
    <t>PIONIRKE  (let. 05 in 06) – posamezno</t>
  </si>
  <si>
    <t>PIONIRJI  PIŠTOLA (let. 05 in mlajši)</t>
  </si>
  <si>
    <t>PIONIRKE  PIŠTOLA (let. 05 in mlajše)</t>
  </si>
  <si>
    <t xml:space="preserve"> 18.12.19</t>
  </si>
  <si>
    <r>
      <t xml:space="preserve">PIONIRSKA LIGA  JV REGIJE  </t>
    </r>
    <r>
      <rPr>
        <b/>
        <sz val="16"/>
        <color indexed="9"/>
        <rFont val="Verdana"/>
        <family val="2"/>
        <charset val="238"/>
      </rPr>
      <t>sez. 2019 - 2020</t>
    </r>
  </si>
  <si>
    <t>ŠMAJDEK Andraž</t>
  </si>
  <si>
    <t xml:space="preserve">PAVLIN Enej </t>
  </si>
  <si>
    <t>GOLE Klemen</t>
  </si>
  <si>
    <t>KERIN Matic</t>
  </si>
  <si>
    <t>ŠTEFANIČ Vid</t>
  </si>
  <si>
    <t>PAVLIN Sašo</t>
  </si>
  <si>
    <t>BOŽIČ Jure</t>
  </si>
  <si>
    <t>OREŠEK May</t>
  </si>
  <si>
    <t>LUBŠINA Luna</t>
  </si>
  <si>
    <t>NAKOV Eftin</t>
  </si>
  <si>
    <t>PERPAR Klara</t>
  </si>
  <si>
    <t>PEČAR Vanja</t>
  </si>
  <si>
    <t>VERHOVEC Lan</t>
  </si>
  <si>
    <t>NOVAK SOTLAR Nik</t>
  </si>
  <si>
    <t>MURN Filip Maj</t>
  </si>
  <si>
    <t>KERŽAN Urh</t>
  </si>
  <si>
    <t>Leskovec, Trebnje, 18.12.2019</t>
  </si>
  <si>
    <t>2. krog pionirske strelske lige jugovzhodne regije  2019/20</t>
  </si>
  <si>
    <t xml:space="preserve">   8.01.20</t>
  </si>
  <si>
    <t>LES</t>
  </si>
  <si>
    <t>ŠTRUMBELJ Jernej</t>
  </si>
  <si>
    <t>PETERLE Žan Erik</t>
  </si>
  <si>
    <t>ROKAVEC KOMATAR Aljaž</t>
  </si>
  <si>
    <t>NOVAK Nejc</t>
  </si>
  <si>
    <t>3. krog pionirske strelske lige jugovzhodne regije  2019/20</t>
  </si>
  <si>
    <t>Brežicec, Trebnje, 08.01.2020</t>
  </si>
  <si>
    <t xml:space="preserve"> 29.1.20</t>
  </si>
  <si>
    <t xml:space="preserve"> 5.2.20</t>
  </si>
  <si>
    <t xml:space="preserve">  19.2.20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</si>
</sst>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yy;@"/>
    <numFmt numFmtId="165" formatCode="dd/mm/yyyy"/>
    <numFmt numFmtId="166" formatCode="0.0"/>
  </numFmts>
  <fonts count="104" x14ac:knownFonts="1"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Verdana"/>
      <family val="2"/>
      <charset val="238"/>
    </font>
    <font>
      <sz val="8"/>
      <name val="Verdana"/>
      <family val="2"/>
      <charset val="238"/>
    </font>
    <font>
      <sz val="11"/>
      <name val="Verdana"/>
      <family val="2"/>
      <charset val="238"/>
    </font>
    <font>
      <sz val="7"/>
      <name val="Verdana"/>
      <family val="2"/>
      <charset val="238"/>
    </font>
    <font>
      <b/>
      <sz val="10"/>
      <color indexed="12"/>
      <name val="Verdana"/>
      <family val="2"/>
      <charset val="238"/>
    </font>
    <font>
      <sz val="7"/>
      <name val="Arial CE"/>
      <family val="2"/>
      <charset val="238"/>
    </font>
    <font>
      <b/>
      <sz val="20"/>
      <color indexed="9"/>
      <name val="Verdana"/>
      <family val="2"/>
      <charset val="238"/>
    </font>
    <font>
      <b/>
      <sz val="16"/>
      <color indexed="9"/>
      <name val="Verdana"/>
      <family val="2"/>
      <charset val="238"/>
    </font>
    <font>
      <b/>
      <sz val="8"/>
      <color indexed="9"/>
      <name val="Verdana"/>
      <family val="2"/>
      <charset val="238"/>
    </font>
    <font>
      <b/>
      <sz val="11"/>
      <color indexed="9"/>
      <name val="Verdana"/>
      <family val="2"/>
      <charset val="238"/>
    </font>
    <font>
      <sz val="11"/>
      <color indexed="9"/>
      <name val="Verdana"/>
      <family val="2"/>
      <charset val="238"/>
    </font>
    <font>
      <sz val="10"/>
      <color indexed="9"/>
      <name val="Verdana"/>
      <family val="2"/>
      <charset val="238"/>
    </font>
    <font>
      <sz val="8"/>
      <color indexed="9"/>
      <name val="Verdana"/>
      <family val="2"/>
      <charset val="238"/>
    </font>
    <font>
      <b/>
      <sz val="10"/>
      <name val="Verdana"/>
      <family val="2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b/>
      <sz val="12"/>
      <name val="Verdana"/>
      <family val="2"/>
      <charset val="238"/>
    </font>
    <font>
      <b/>
      <sz val="14"/>
      <color indexed="12"/>
      <name val="Verdana"/>
      <family val="2"/>
      <charset val="238"/>
    </font>
    <font>
      <b/>
      <sz val="8"/>
      <name val="Verdana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9"/>
      <name val="Verdana"/>
      <family val="2"/>
      <charset val="238"/>
    </font>
    <font>
      <b/>
      <i/>
      <sz val="10"/>
      <name val="Verdana"/>
      <family val="2"/>
      <charset val="238"/>
    </font>
    <font>
      <b/>
      <sz val="9"/>
      <color indexed="8"/>
      <name val="Verdana"/>
      <family val="2"/>
      <charset val="238"/>
    </font>
    <font>
      <b/>
      <sz val="10"/>
      <color indexed="8"/>
      <name val="Verdana"/>
      <family val="2"/>
      <charset val="238"/>
    </font>
    <font>
      <i/>
      <sz val="10"/>
      <name val="Verdana"/>
      <family val="2"/>
      <charset val="238"/>
    </font>
    <font>
      <i/>
      <sz val="8"/>
      <name val="Verdana"/>
      <family val="2"/>
      <charset val="238"/>
    </font>
    <font>
      <i/>
      <sz val="8"/>
      <color indexed="8"/>
      <name val="Verdana"/>
      <family val="2"/>
      <charset val="238"/>
    </font>
    <font>
      <b/>
      <i/>
      <sz val="8"/>
      <color indexed="12"/>
      <name val="Verdana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i/>
      <sz val="9"/>
      <name val="Verdana"/>
      <family val="2"/>
      <charset val="238"/>
    </font>
    <font>
      <sz val="9"/>
      <color indexed="8"/>
      <name val="Verdana"/>
      <family val="2"/>
      <charset val="238"/>
    </font>
    <font>
      <sz val="7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b/>
      <i/>
      <sz val="8"/>
      <name val="Verdana"/>
      <family val="2"/>
      <charset val="238"/>
    </font>
    <font>
      <sz val="9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sz val="9"/>
      <name val="Verdana"/>
      <family val="2"/>
      <charset val="238"/>
    </font>
    <font>
      <b/>
      <sz val="7"/>
      <color indexed="9"/>
      <name val="Verdana"/>
      <family val="2"/>
      <charset val="238"/>
    </font>
    <font>
      <b/>
      <sz val="8"/>
      <color indexed="12"/>
      <name val="Verdana"/>
      <family val="2"/>
      <charset val="238"/>
    </font>
    <font>
      <b/>
      <sz val="11"/>
      <color indexed="12"/>
      <name val="Verdana"/>
      <family val="2"/>
      <charset val="238"/>
    </font>
    <font>
      <b/>
      <sz val="11"/>
      <name val="Verdana"/>
      <family val="2"/>
      <charset val="238"/>
    </font>
    <font>
      <b/>
      <sz val="7"/>
      <name val="Verdana"/>
      <family val="2"/>
      <charset val="238"/>
    </font>
    <font>
      <sz val="11"/>
      <color indexed="8"/>
      <name val="Verdana"/>
      <family val="2"/>
      <charset val="238"/>
    </font>
    <font>
      <b/>
      <sz val="12"/>
      <color indexed="9"/>
      <name val="Verdana"/>
      <family val="2"/>
      <charset val="238"/>
    </font>
    <font>
      <b/>
      <i/>
      <sz val="8"/>
      <color indexed="9"/>
      <name val="Verdana"/>
      <family val="2"/>
      <charset val="238"/>
    </font>
    <font>
      <b/>
      <sz val="10"/>
      <name val="Arial CE"/>
      <family val="2"/>
      <charset val="238"/>
    </font>
    <font>
      <sz val="11"/>
      <name val="Calibri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12"/>
      <name val="Verdana"/>
      <family val="2"/>
      <charset val="238"/>
    </font>
    <font>
      <sz val="10"/>
      <color indexed="10"/>
      <name val="Verdana"/>
      <family val="2"/>
      <charset val="238"/>
    </font>
    <font>
      <i/>
      <sz val="8"/>
      <name val="Arial CE"/>
      <family val="2"/>
      <charset val="238"/>
    </font>
    <font>
      <i/>
      <sz val="8"/>
      <color indexed="12"/>
      <name val="Verdana"/>
      <family val="2"/>
      <charset val="238"/>
    </font>
    <font>
      <sz val="8"/>
      <name val="Arial CE"/>
      <family val="2"/>
      <charset val="238"/>
    </font>
    <font>
      <i/>
      <sz val="10"/>
      <color indexed="12"/>
      <name val="Verdana"/>
      <family val="2"/>
      <charset val="238"/>
    </font>
    <font>
      <i/>
      <sz val="10"/>
      <color indexed="8"/>
      <name val="Verdana"/>
      <family val="2"/>
      <charset val="238"/>
    </font>
    <font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 CE"/>
      <family val="2"/>
      <charset val="238"/>
    </font>
    <font>
      <b/>
      <sz val="14"/>
      <name val="Arial CE"/>
      <family val="2"/>
      <charset val="238"/>
    </font>
    <font>
      <sz val="10"/>
      <color indexed="8"/>
      <name val="Verdana"/>
      <family val="2"/>
    </font>
    <font>
      <b/>
      <sz val="8"/>
      <name val="Verdana"/>
      <family val="2"/>
    </font>
    <font>
      <b/>
      <i/>
      <sz val="10"/>
      <name val="Verdana"/>
      <family val="2"/>
    </font>
    <font>
      <i/>
      <sz val="10"/>
      <name val="Verdana"/>
      <family val="2"/>
    </font>
    <font>
      <sz val="10"/>
      <name val="Arial CE"/>
      <family val="2"/>
      <charset val="238"/>
    </font>
    <font>
      <sz val="11"/>
      <color indexed="9"/>
      <name val="Arial CE"/>
      <family val="2"/>
      <charset val="238"/>
    </font>
    <font>
      <i/>
      <sz val="9"/>
      <color indexed="8"/>
      <name val="Verdana"/>
      <family val="2"/>
      <charset val="238"/>
    </font>
    <font>
      <sz val="10"/>
      <color indexed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sz val="8"/>
      <color indexed="10"/>
      <name val="Arial CE"/>
      <family val="2"/>
      <charset val="238"/>
    </font>
    <font>
      <b/>
      <sz val="8"/>
      <name val="Arial CE"/>
      <family val="2"/>
      <charset val="238"/>
    </font>
    <font>
      <b/>
      <i/>
      <sz val="8"/>
      <name val="Verdana"/>
      <family val="2"/>
    </font>
    <font>
      <sz val="10"/>
      <color indexed="8"/>
      <name val="Verdana"/>
      <family val="2"/>
      <charset val="238"/>
    </font>
    <font>
      <b/>
      <sz val="10"/>
      <color indexed="8"/>
      <name val="Verdana"/>
      <family val="2"/>
      <charset val="238"/>
    </font>
    <font>
      <i/>
      <sz val="8"/>
      <color indexed="8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sz val="10"/>
      <color indexed="10"/>
      <name val="Arial CE"/>
      <family val="2"/>
      <charset val="238"/>
    </font>
    <font>
      <sz val="8"/>
      <color indexed="8"/>
      <name val="Arial"/>
      <family val="2"/>
      <charset val="238"/>
    </font>
    <font>
      <sz val="8"/>
      <color indexed="12"/>
      <name val="Verdana"/>
      <family val="2"/>
      <charset val="238"/>
    </font>
    <font>
      <b/>
      <i/>
      <sz val="8"/>
      <color indexed="8"/>
      <name val="Verdana"/>
      <family val="2"/>
      <charset val="238"/>
    </font>
    <font>
      <i/>
      <sz val="8"/>
      <name val="Verdana"/>
      <family val="2"/>
    </font>
    <font>
      <i/>
      <sz val="7"/>
      <name val="Verdana"/>
      <family val="2"/>
      <charset val="238"/>
    </font>
    <font>
      <i/>
      <sz val="7"/>
      <name val="Arial CE"/>
      <family val="2"/>
      <charset val="238"/>
    </font>
    <font>
      <i/>
      <sz val="7"/>
      <color indexed="12"/>
      <name val="Verdan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9"/>
      <color indexed="10"/>
      <name val="Times New Roman"/>
      <family val="1"/>
      <charset val="238"/>
    </font>
    <font>
      <i/>
      <sz val="8"/>
      <color indexed="9"/>
      <name val="Arial CE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16"/>
        <bgColor indexed="37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26"/>
      </patternFill>
    </fill>
    <fill>
      <patternFill patternType="solid">
        <fgColor indexed="49"/>
        <bgColor indexed="56"/>
      </patternFill>
    </fill>
    <fill>
      <patternFill patternType="solid">
        <fgColor indexed="18"/>
        <bgColor indexed="21"/>
      </patternFill>
    </fill>
    <fill>
      <patternFill patternType="solid">
        <fgColor indexed="17"/>
        <bgColor indexed="36"/>
      </patternFill>
    </fill>
    <fill>
      <patternFill patternType="solid">
        <fgColor indexed="20"/>
        <bgColor indexed="37"/>
      </patternFill>
    </fill>
    <fill>
      <patternFill patternType="solid">
        <fgColor indexed="17"/>
        <bgColor indexed="21"/>
      </patternFill>
    </fill>
    <fill>
      <patternFill patternType="solid">
        <fgColor indexed="20"/>
        <bgColor indexed="22"/>
      </patternFill>
    </fill>
    <fill>
      <patternFill patternType="solid">
        <fgColor indexed="47"/>
        <bgColor indexed="27"/>
      </patternFill>
    </fill>
    <fill>
      <patternFill patternType="solid">
        <fgColor indexed="20"/>
        <bgColor indexed="26"/>
      </patternFill>
    </fill>
    <fill>
      <patternFill patternType="solid">
        <fgColor indexed="17"/>
        <bgColor indexed="26"/>
      </patternFill>
    </fill>
    <fill>
      <patternFill patternType="solid">
        <fgColor indexed="17"/>
        <bgColor indexed="22"/>
      </patternFill>
    </fill>
    <fill>
      <patternFill patternType="solid">
        <fgColor indexed="18"/>
        <bgColor indexed="22"/>
      </patternFill>
    </fill>
    <fill>
      <patternFill patternType="solid">
        <fgColor indexed="18"/>
        <bgColor indexed="26"/>
      </patternFill>
    </fill>
    <fill>
      <patternFill patternType="solid">
        <fgColor indexed="49"/>
        <bgColor indexed="22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9" tint="0.79998168889431442"/>
        <bgColor indexed="27"/>
      </patternFill>
    </fill>
  </fills>
  <borders count="100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</borders>
  <cellStyleXfs count="4">
    <xf numFmtId="0" fontId="0" fillId="0" borderId="0"/>
    <xf numFmtId="0" fontId="76" fillId="0" borderId="0"/>
    <xf numFmtId="0" fontId="76" fillId="0" borderId="0"/>
    <xf numFmtId="0" fontId="1" fillId="0" borderId="0"/>
  </cellStyleXfs>
  <cellXfs count="9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164" fontId="2" fillId="0" borderId="0" xfId="0" applyNumberFormat="1" applyFont="1"/>
    <xf numFmtId="165" fontId="16" fillId="2" borderId="0" xfId="0" applyNumberFormat="1" applyFont="1" applyFill="1" applyBorder="1"/>
    <xf numFmtId="164" fontId="17" fillId="2" borderId="2" xfId="0" applyNumberFormat="1" applyFont="1" applyFill="1" applyBorder="1" applyAlignment="1">
      <alignment horizontal="center"/>
    </xf>
    <xf numFmtId="164" fontId="18" fillId="2" borderId="2" xfId="0" applyNumberFormat="1" applyFont="1" applyFill="1" applyBorder="1"/>
    <xf numFmtId="164" fontId="19" fillId="2" borderId="0" xfId="0" applyNumberFormat="1" applyFont="1" applyFill="1" applyBorder="1"/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0" fontId="21" fillId="2" borderId="3" xfId="0" applyFont="1" applyFill="1" applyBorder="1"/>
    <xf numFmtId="0" fontId="22" fillId="2" borderId="3" xfId="0" applyFont="1" applyFill="1" applyBorder="1"/>
    <xf numFmtId="0" fontId="20" fillId="2" borderId="4" xfId="0" applyFont="1" applyFill="1" applyBorder="1"/>
    <xf numFmtId="0" fontId="23" fillId="2" borderId="0" xfId="0" applyFont="1" applyFill="1" applyBorder="1"/>
    <xf numFmtId="0" fontId="23" fillId="2" borderId="2" xfId="0" applyFont="1" applyFill="1" applyBorder="1"/>
    <xf numFmtId="0" fontId="23" fillId="2" borderId="1" xfId="0" applyFont="1" applyFill="1" applyBorder="1"/>
    <xf numFmtId="0" fontId="23" fillId="2" borderId="1" xfId="0" applyFont="1" applyFill="1" applyBorder="1" applyAlignment="1">
      <alignment horizontal="left"/>
    </xf>
    <xf numFmtId="0" fontId="19" fillId="2" borderId="0" xfId="0" applyFont="1" applyFill="1" applyBorder="1"/>
    <xf numFmtId="0" fontId="2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0" fontId="22" fillId="0" borderId="0" xfId="0" applyFont="1" applyBorder="1"/>
    <xf numFmtId="0" fontId="5" fillId="0" borderId="6" xfId="0" applyFont="1" applyBorder="1" applyAlignment="1">
      <alignment horizontal="center"/>
    </xf>
    <xf numFmtId="0" fontId="2" fillId="0" borderId="0" xfId="0" applyFont="1" applyBorder="1"/>
    <xf numFmtId="0" fontId="15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0" fontId="29" fillId="0" borderId="0" xfId="0" applyFont="1" applyBorder="1"/>
    <xf numFmtId="0" fontId="27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1" fillId="0" borderId="0" xfId="0" applyFont="1" applyFill="1" applyBorder="1"/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center"/>
    </xf>
    <xf numFmtId="0" fontId="34" fillId="0" borderId="0" xfId="0" applyFont="1" applyBorder="1"/>
    <xf numFmtId="0" fontId="30" fillId="0" borderId="0" xfId="0" applyFont="1" applyBorder="1" applyAlignment="1">
      <alignment horizontal="center"/>
    </xf>
    <xf numFmtId="0" fontId="15" fillId="0" borderId="7" xfId="0" applyFont="1" applyBorder="1"/>
    <xf numFmtId="0" fontId="15" fillId="0" borderId="0" xfId="0" applyFont="1" applyBorder="1"/>
    <xf numFmtId="0" fontId="31" fillId="0" borderId="0" xfId="0" applyFont="1" applyFill="1" applyBorder="1" applyAlignment="1">
      <alignment vertical="top" wrapText="1"/>
    </xf>
    <xf numFmtId="0" fontId="31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32" fillId="0" borderId="0" xfId="0" applyFont="1" applyFill="1" applyBorder="1"/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4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32" fillId="0" borderId="0" xfId="0" applyFont="1" applyBorder="1"/>
    <xf numFmtId="0" fontId="33" fillId="0" borderId="0" xfId="0" applyFont="1" applyBorder="1" applyAlignment="1">
      <alignment horizontal="center" vertical="top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6" xfId="0" applyFont="1" applyBorder="1"/>
    <xf numFmtId="0" fontId="15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" fillId="0" borderId="0" xfId="0" applyFont="1" applyBorder="1"/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2" fillId="0" borderId="0" xfId="0" applyFont="1" applyFill="1" applyBorder="1"/>
    <xf numFmtId="0" fontId="4" fillId="0" borderId="0" xfId="0" applyFont="1"/>
    <xf numFmtId="0" fontId="3" fillId="0" borderId="0" xfId="0" applyFont="1" applyAlignment="1">
      <alignment horizontal="center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15" fillId="0" borderId="0" xfId="0" applyFont="1"/>
    <xf numFmtId="0" fontId="5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top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/>
    <xf numFmtId="0" fontId="27" fillId="0" borderId="7" xfId="0" applyFont="1" applyFill="1" applyBorder="1"/>
    <xf numFmtId="0" fontId="26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6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0" applyFont="1" applyFill="1" applyBorder="1" applyAlignment="1">
      <alignment vertical="top" wrapText="1"/>
    </xf>
    <xf numFmtId="0" fontId="37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Border="1"/>
    <xf numFmtId="0" fontId="40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 horizontal="center" vertical="center" wrapText="1"/>
    </xf>
    <xf numFmtId="0" fontId="24" fillId="0" borderId="0" xfId="0" applyFont="1"/>
    <xf numFmtId="0" fontId="0" fillId="0" borderId="0" xfId="0" applyAlignment="1">
      <alignment horizontal="center"/>
    </xf>
    <xf numFmtId="0" fontId="51" fillId="3" borderId="0" xfId="0" applyFont="1" applyFill="1" applyBorder="1"/>
    <xf numFmtId="0" fontId="13" fillId="3" borderId="0" xfId="0" applyFont="1" applyFill="1" applyBorder="1"/>
    <xf numFmtId="0" fontId="13" fillId="3" borderId="0" xfId="0" applyFont="1" applyFill="1" applyBorder="1" applyAlignment="1">
      <alignment horizontal="center"/>
    </xf>
    <xf numFmtId="0" fontId="53" fillId="0" borderId="0" xfId="0" applyFont="1" applyBorder="1" applyAlignment="1">
      <alignment vertical="top" wrapText="1"/>
    </xf>
    <xf numFmtId="0" fontId="52" fillId="0" borderId="0" xfId="0" applyFont="1"/>
    <xf numFmtId="0" fontId="42" fillId="0" borderId="0" xfId="0" applyFont="1"/>
    <xf numFmtId="0" fontId="54" fillId="0" borderId="0" xfId="0" applyFont="1"/>
    <xf numFmtId="0" fontId="30" fillId="0" borderId="0" xfId="0" applyFont="1" applyBorder="1" applyAlignment="1">
      <alignment vertical="top" wrapText="1"/>
    </xf>
    <xf numFmtId="0" fontId="30" fillId="0" borderId="0" xfId="0" applyFont="1" applyBorder="1" applyAlignment="1">
      <alignment horizontal="center" vertical="top" wrapText="1"/>
    </xf>
    <xf numFmtId="0" fontId="55" fillId="0" borderId="0" xfId="0" applyFont="1"/>
    <xf numFmtId="0" fontId="31" fillId="0" borderId="0" xfId="0" applyFont="1" applyBorder="1" applyAlignment="1">
      <alignment horizontal="left"/>
    </xf>
    <xf numFmtId="0" fontId="29" fillId="0" borderId="0" xfId="0" applyFont="1" applyFill="1" applyBorder="1"/>
    <xf numFmtId="0" fontId="57" fillId="0" borderId="0" xfId="0" applyFont="1" applyBorder="1"/>
    <xf numFmtId="0" fontId="0" fillId="0" borderId="0" xfId="0" applyFill="1" applyBorder="1"/>
    <xf numFmtId="0" fontId="0" fillId="0" borderId="0" xfId="0" applyFill="1"/>
    <xf numFmtId="0" fontId="31" fillId="0" borderId="0" xfId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horizontal="center"/>
    </xf>
    <xf numFmtId="0" fontId="58" fillId="0" borderId="0" xfId="0" applyFont="1" applyBorder="1" applyAlignment="1">
      <alignment horizontal="center" vertical="top" wrapText="1"/>
    </xf>
    <xf numFmtId="0" fontId="58" fillId="0" borderId="0" xfId="0" applyFont="1" applyFill="1" applyBorder="1" applyAlignment="1">
      <alignment horizontal="center" vertical="top" wrapText="1"/>
    </xf>
    <xf numFmtId="0" fontId="31" fillId="0" borderId="0" xfId="1" applyFont="1" applyFill="1" applyBorder="1" applyAlignment="1">
      <alignment horizontal="left"/>
    </xf>
    <xf numFmtId="0" fontId="31" fillId="0" borderId="0" xfId="0" applyFont="1"/>
    <xf numFmtId="0" fontId="57" fillId="0" borderId="0" xfId="0" applyFont="1"/>
    <xf numFmtId="0" fontId="0" fillId="0" borderId="0" xfId="0" applyFill="1" applyBorder="1" applyAlignment="1">
      <alignment horizontal="center"/>
    </xf>
    <xf numFmtId="0" fontId="63" fillId="0" borderId="0" xfId="0" applyFont="1"/>
    <xf numFmtId="0" fontId="63" fillId="0" borderId="0" xfId="0" applyFont="1" applyAlignment="1">
      <alignment horizontal="center"/>
    </xf>
    <xf numFmtId="0" fontId="64" fillId="0" borderId="0" xfId="0" applyFont="1" applyBorder="1"/>
    <xf numFmtId="0" fontId="62" fillId="0" borderId="0" xfId="1" applyFont="1" applyBorder="1"/>
    <xf numFmtId="0" fontId="65" fillId="0" borderId="0" xfId="0" applyFont="1" applyBorder="1"/>
    <xf numFmtId="0" fontId="66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24" fillId="0" borderId="0" xfId="0" applyFont="1" applyBorder="1" applyAlignment="1">
      <alignment horizontal="center"/>
    </xf>
    <xf numFmtId="0" fontId="17" fillId="0" borderId="0" xfId="2" applyFont="1" applyFill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25" fillId="0" borderId="0" xfId="2" applyFont="1" applyBorder="1" applyAlignment="1">
      <alignment horizontal="center"/>
    </xf>
    <xf numFmtId="0" fontId="25" fillId="0" borderId="0" xfId="2" applyFont="1" applyBorder="1" applyAlignment="1">
      <alignment horizontal="center" vertical="top" wrapText="1"/>
    </xf>
    <xf numFmtId="0" fontId="0" fillId="0" borderId="0" xfId="0" applyFont="1" applyFill="1" applyBorder="1"/>
    <xf numFmtId="0" fontId="70" fillId="0" borderId="0" xfId="0" applyFont="1"/>
    <xf numFmtId="0" fontId="1" fillId="0" borderId="0" xfId="3"/>
    <xf numFmtId="0" fontId="59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2" fillId="0" borderId="13" xfId="0" applyFont="1" applyFill="1" applyBorder="1"/>
    <xf numFmtId="0" fontId="6" fillId="0" borderId="16" xfId="0" applyFont="1" applyBorder="1" applyAlignment="1">
      <alignment horizontal="center"/>
    </xf>
    <xf numFmtId="0" fontId="75" fillId="0" borderId="7" xfId="0" applyFont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34" fillId="0" borderId="17" xfId="0" applyFont="1" applyBorder="1"/>
    <xf numFmtId="0" fontId="2" fillId="2" borderId="13" xfId="0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9" xfId="0" applyFont="1" applyFill="1" applyBorder="1"/>
    <xf numFmtId="0" fontId="25" fillId="2" borderId="19" xfId="0" applyFont="1" applyFill="1" applyBorder="1" applyAlignment="1">
      <alignment horizontal="center"/>
    </xf>
    <xf numFmtId="0" fontId="43" fillId="0" borderId="0" xfId="0" quotePrefix="1" applyFont="1" applyFill="1" applyBorder="1" applyAlignment="1">
      <alignment horizontal="center"/>
    </xf>
    <xf numFmtId="0" fontId="41" fillId="0" borderId="0" xfId="0" quotePrefix="1" applyFont="1" applyFill="1" applyBorder="1" applyAlignment="1">
      <alignment horizontal="center"/>
    </xf>
    <xf numFmtId="0" fontId="15" fillId="0" borderId="0" xfId="0" quotePrefix="1" applyFont="1" applyFill="1" applyBorder="1" applyAlignment="1">
      <alignment horizontal="center"/>
    </xf>
    <xf numFmtId="0" fontId="45" fillId="0" borderId="0" xfId="0" applyFont="1" applyFill="1" applyBorder="1"/>
    <xf numFmtId="0" fontId="41" fillId="0" borderId="0" xfId="1" quotePrefix="1" applyFont="1" applyFill="1" applyBorder="1" applyAlignment="1">
      <alignment horizontal="center"/>
    </xf>
    <xf numFmtId="0" fontId="31" fillId="0" borderId="0" xfId="0" applyFont="1" applyAlignment="1">
      <alignment horizontal="center"/>
    </xf>
    <xf numFmtId="0" fontId="59" fillId="0" borderId="0" xfId="0" quotePrefix="1" applyFont="1"/>
    <xf numFmtId="0" fontId="40" fillId="0" borderId="0" xfId="0" applyFont="1" applyFill="1" applyBorder="1" applyAlignment="1">
      <alignment horizontal="center"/>
    </xf>
    <xf numFmtId="0" fontId="70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15" fillId="4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center"/>
    </xf>
    <xf numFmtId="0" fontId="15" fillId="5" borderId="21" xfId="0" applyFont="1" applyFill="1" applyBorder="1" applyAlignment="1">
      <alignment horizontal="center" vertical="top" wrapText="1"/>
    </xf>
    <xf numFmtId="0" fontId="15" fillId="6" borderId="21" xfId="0" applyFont="1" applyFill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center"/>
    </xf>
    <xf numFmtId="0" fontId="31" fillId="0" borderId="17" xfId="0" applyFont="1" applyBorder="1"/>
    <xf numFmtId="0" fontId="31" fillId="0" borderId="23" xfId="0" applyFont="1" applyBorder="1"/>
    <xf numFmtId="0" fontId="15" fillId="7" borderId="24" xfId="0" applyFont="1" applyFill="1" applyBorder="1"/>
    <xf numFmtId="0" fontId="15" fillId="7" borderId="25" xfId="0" applyFont="1" applyFill="1" applyBorder="1"/>
    <xf numFmtId="0" fontId="22" fillId="7" borderId="25" xfId="0" applyFont="1" applyFill="1" applyBorder="1"/>
    <xf numFmtId="0" fontId="40" fillId="7" borderId="25" xfId="0" applyFont="1" applyFill="1" applyBorder="1" applyAlignment="1">
      <alignment vertical="top" wrapText="1"/>
    </xf>
    <xf numFmtId="0" fontId="27" fillId="7" borderId="26" xfId="0" applyFont="1" applyFill="1" applyBorder="1" applyAlignment="1">
      <alignment horizontal="center" vertical="top" wrapText="1"/>
    </xf>
    <xf numFmtId="0" fontId="27" fillId="7" borderId="27" xfId="0" applyFont="1" applyFill="1" applyBorder="1" applyAlignment="1">
      <alignment horizontal="center" vertical="top" wrapText="1"/>
    </xf>
    <xf numFmtId="0" fontId="27" fillId="7" borderId="25" xfId="0" applyFont="1" applyFill="1" applyBorder="1" applyAlignment="1">
      <alignment horizontal="center" vertical="top" wrapText="1"/>
    </xf>
    <xf numFmtId="0" fontId="15" fillId="7" borderId="27" xfId="0" applyFont="1" applyFill="1" applyBorder="1"/>
    <xf numFmtId="0" fontId="15" fillId="7" borderId="28" xfId="0" applyFont="1" applyFill="1" applyBorder="1"/>
    <xf numFmtId="0" fontId="58" fillId="0" borderId="0" xfId="0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2" fillId="0" borderId="30" xfId="0" applyFont="1" applyBorder="1" applyAlignment="1">
      <alignment horizontal="center" vertical="top" wrapText="1"/>
    </xf>
    <xf numFmtId="0" fontId="62" fillId="0" borderId="0" xfId="1" applyFont="1" applyFill="1" applyBorder="1" applyAlignment="1">
      <alignment horizontal="center"/>
    </xf>
    <xf numFmtId="0" fontId="62" fillId="0" borderId="0" xfId="1" applyFont="1" applyBorder="1" applyAlignment="1">
      <alignment horizontal="center"/>
    </xf>
    <xf numFmtId="0" fontId="72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42" fillId="0" borderId="0" xfId="0" applyFont="1" applyAlignment="1">
      <alignment horizontal="center"/>
    </xf>
    <xf numFmtId="0" fontId="61" fillId="0" borderId="0" xfId="0" applyFont="1" applyBorder="1" applyAlignment="1">
      <alignment horizontal="center"/>
    </xf>
    <xf numFmtId="0" fontId="60" fillId="0" borderId="0" xfId="0" applyFont="1" applyBorder="1" applyAlignment="1">
      <alignment horizontal="center" vertical="top" wrapText="1"/>
    </xf>
    <xf numFmtId="0" fontId="13" fillId="3" borderId="32" xfId="0" applyFont="1" applyFill="1" applyBorder="1"/>
    <xf numFmtId="0" fontId="50" fillId="3" borderId="33" xfId="0" applyFont="1" applyFill="1" applyBorder="1"/>
    <xf numFmtId="0" fontId="13" fillId="3" borderId="33" xfId="0" applyFont="1" applyFill="1" applyBorder="1"/>
    <xf numFmtId="0" fontId="13" fillId="3" borderId="33" xfId="0" applyFont="1" applyFill="1" applyBorder="1" applyAlignment="1">
      <alignment horizontal="center"/>
    </xf>
    <xf numFmtId="0" fontId="39" fillId="3" borderId="34" xfId="0" applyFont="1" applyFill="1" applyBorder="1" applyAlignment="1">
      <alignment horizontal="center"/>
    </xf>
    <xf numFmtId="0" fontId="13" fillId="3" borderId="21" xfId="0" applyFont="1" applyFill="1" applyBorder="1"/>
    <xf numFmtId="0" fontId="39" fillId="3" borderId="35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1" fillId="0" borderId="0" xfId="0" applyFont="1" applyBorder="1" applyAlignment="1">
      <alignment wrapText="1"/>
    </xf>
    <xf numFmtId="0" fontId="31" fillId="0" borderId="0" xfId="0" quotePrefix="1" applyFont="1" applyFill="1" applyBorder="1" applyAlignment="1">
      <alignment horizontal="center"/>
    </xf>
    <xf numFmtId="0" fontId="2" fillId="9" borderId="36" xfId="0" applyFont="1" applyFill="1" applyBorder="1" applyAlignment="1">
      <alignment horizontal="center"/>
    </xf>
    <xf numFmtId="166" fontId="31" fillId="0" borderId="37" xfId="0" applyNumberFormat="1" applyFont="1" applyBorder="1" applyAlignment="1">
      <alignment horizontal="center"/>
    </xf>
    <xf numFmtId="166" fontId="31" fillId="0" borderId="38" xfId="0" applyNumberFormat="1" applyFont="1" applyBorder="1" applyAlignment="1">
      <alignment horizontal="center"/>
    </xf>
    <xf numFmtId="166" fontId="31" fillId="0" borderId="39" xfId="0" applyNumberFormat="1" applyFont="1" applyBorder="1" applyAlignment="1">
      <alignment horizontal="center"/>
    </xf>
    <xf numFmtId="0" fontId="2" fillId="10" borderId="0" xfId="0" applyFont="1" applyFill="1" applyBorder="1"/>
    <xf numFmtId="0" fontId="2" fillId="10" borderId="0" xfId="0" applyFont="1" applyFill="1" applyBorder="1" applyAlignment="1">
      <alignment horizontal="center"/>
    </xf>
    <xf numFmtId="0" fontId="2" fillId="0" borderId="21" xfId="0" applyFont="1" applyBorder="1"/>
    <xf numFmtId="0" fontId="31" fillId="0" borderId="35" xfId="0" applyFont="1" applyBorder="1" applyAlignment="1">
      <alignment horizontal="center" vertical="top" wrapText="1"/>
    </xf>
    <xf numFmtId="0" fontId="2" fillId="0" borderId="30" xfId="0" applyFont="1" applyBorder="1"/>
    <xf numFmtId="0" fontId="32" fillId="0" borderId="13" xfId="0" applyFont="1" applyBorder="1"/>
    <xf numFmtId="0" fontId="31" fillId="0" borderId="13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1" fillId="0" borderId="40" xfId="0" applyFont="1" applyBorder="1" applyAlignment="1">
      <alignment horizontal="center" vertical="top" wrapText="1"/>
    </xf>
    <xf numFmtId="0" fontId="13" fillId="3" borderId="30" xfId="0" applyFont="1" applyFill="1" applyBorder="1"/>
    <xf numFmtId="0" fontId="13" fillId="3" borderId="13" xfId="0" applyFont="1" applyFill="1" applyBorder="1"/>
    <xf numFmtId="0" fontId="13" fillId="3" borderId="13" xfId="0" applyFont="1" applyFill="1" applyBorder="1" applyAlignment="1">
      <alignment horizontal="center"/>
    </xf>
    <xf numFmtId="0" fontId="39" fillId="3" borderId="40" xfId="0" applyFont="1" applyFill="1" applyBorder="1" applyAlignment="1">
      <alignment horizontal="center"/>
    </xf>
    <xf numFmtId="0" fontId="2" fillId="0" borderId="21" xfId="0" applyFont="1" applyBorder="1" applyAlignment="1">
      <alignment vertical="top" wrapText="1"/>
    </xf>
    <xf numFmtId="0" fontId="6" fillId="0" borderId="35" xfId="0" applyFont="1" applyBorder="1" applyAlignment="1">
      <alignment horizontal="center" vertical="top" wrapText="1"/>
    </xf>
    <xf numFmtId="0" fontId="31" fillId="0" borderId="21" xfId="0" applyFont="1" applyBorder="1" applyAlignment="1">
      <alignment vertical="top" wrapText="1"/>
    </xf>
    <xf numFmtId="0" fontId="31" fillId="0" borderId="30" xfId="0" applyFont="1" applyBorder="1" applyAlignment="1">
      <alignment vertical="top" wrapText="1"/>
    </xf>
    <xf numFmtId="0" fontId="31" fillId="0" borderId="13" xfId="0" applyFont="1" applyFill="1" applyBorder="1"/>
    <xf numFmtId="0" fontId="31" fillId="0" borderId="13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1" fillId="0" borderId="13" xfId="0" applyFont="1" applyBorder="1"/>
    <xf numFmtId="0" fontId="31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15" fillId="0" borderId="40" xfId="0" applyFont="1" applyBorder="1" applyAlignment="1">
      <alignment horizontal="center"/>
    </xf>
    <xf numFmtId="0" fontId="38" fillId="11" borderId="42" xfId="0" applyFont="1" applyFill="1" applyBorder="1" applyAlignment="1">
      <alignment horizontal="center" wrapText="1"/>
    </xf>
    <xf numFmtId="0" fontId="12" fillId="11" borderId="42" xfId="0" applyFont="1" applyFill="1" applyBorder="1" applyAlignment="1">
      <alignment horizontal="center" vertical="top" wrapText="1"/>
    </xf>
    <xf numFmtId="0" fontId="12" fillId="11" borderId="42" xfId="0" applyFont="1" applyFill="1" applyBorder="1" applyAlignment="1">
      <alignment horizontal="center"/>
    </xf>
    <xf numFmtId="0" fontId="38" fillId="11" borderId="42" xfId="0" applyFont="1" applyFill="1" applyBorder="1"/>
    <xf numFmtId="0" fontId="39" fillId="11" borderId="43" xfId="0" applyFont="1" applyFill="1" applyBorder="1" applyAlignment="1">
      <alignment horizontal="center"/>
    </xf>
    <xf numFmtId="0" fontId="2" fillId="11" borderId="42" xfId="0" applyFont="1" applyFill="1" applyBorder="1"/>
    <xf numFmtId="0" fontId="3" fillId="11" borderId="42" xfId="0" applyFont="1" applyFill="1" applyBorder="1" applyAlignment="1">
      <alignment horizontal="center"/>
    </xf>
    <xf numFmtId="0" fontId="2" fillId="11" borderId="42" xfId="0" applyFont="1" applyFill="1" applyBorder="1" applyAlignment="1">
      <alignment horizontal="center" vertical="top" wrapText="1"/>
    </xf>
    <xf numFmtId="0" fontId="2" fillId="11" borderId="0" xfId="0" applyFont="1" applyFill="1" applyBorder="1"/>
    <xf numFmtId="0" fontId="3" fillId="11" borderId="0" xfId="0" applyFont="1" applyFill="1" applyBorder="1" applyAlignment="1">
      <alignment horizontal="center"/>
    </xf>
    <xf numFmtId="0" fontId="15" fillId="0" borderId="13" xfId="0" applyFont="1" applyFill="1" applyBorder="1"/>
    <xf numFmtId="0" fontId="15" fillId="0" borderId="0" xfId="0" applyFont="1" applyAlignment="1">
      <alignment vertical="center"/>
    </xf>
    <xf numFmtId="0" fontId="11" fillId="12" borderId="44" xfId="0" applyFont="1" applyFill="1" applyBorder="1" applyAlignment="1">
      <alignment vertical="center"/>
    </xf>
    <xf numFmtId="0" fontId="39" fillId="12" borderId="45" xfId="0" applyFont="1" applyFill="1" applyBorder="1" applyAlignment="1">
      <alignment horizontal="center" vertical="center"/>
    </xf>
    <xf numFmtId="0" fontId="39" fillId="12" borderId="45" xfId="0" applyFont="1" applyFill="1" applyBorder="1" applyAlignment="1">
      <alignment vertical="center"/>
    </xf>
    <xf numFmtId="0" fontId="44" fillId="12" borderId="45" xfId="0" applyFont="1" applyFill="1" applyBorder="1" applyAlignment="1">
      <alignment vertical="center"/>
    </xf>
    <xf numFmtId="0" fontId="39" fillId="12" borderId="46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12" borderId="47" xfId="0" applyFont="1" applyFill="1" applyBorder="1"/>
    <xf numFmtId="0" fontId="13" fillId="12" borderId="3" xfId="0" applyFont="1" applyFill="1" applyBorder="1"/>
    <xf numFmtId="0" fontId="14" fillId="12" borderId="3" xfId="0" applyFont="1" applyFill="1" applyBorder="1" applyAlignment="1">
      <alignment horizontal="center"/>
    </xf>
    <xf numFmtId="0" fontId="13" fillId="12" borderId="3" xfId="0" applyFont="1" applyFill="1" applyBorder="1" applyAlignment="1">
      <alignment horizontal="center"/>
    </xf>
    <xf numFmtId="0" fontId="13" fillId="12" borderId="48" xfId="0" applyFont="1" applyFill="1" applyBorder="1" applyAlignment="1">
      <alignment horizontal="center"/>
    </xf>
    <xf numFmtId="0" fontId="12" fillId="12" borderId="48" xfId="0" applyFont="1" applyFill="1" applyBorder="1" applyAlignment="1">
      <alignment horizontal="center"/>
    </xf>
    <xf numFmtId="0" fontId="38" fillId="12" borderId="48" xfId="0" applyFont="1" applyFill="1" applyBorder="1"/>
    <xf numFmtId="0" fontId="13" fillId="12" borderId="49" xfId="0" applyFont="1" applyFill="1" applyBorder="1"/>
    <xf numFmtId="0" fontId="13" fillId="12" borderId="50" xfId="0" applyFont="1" applyFill="1" applyBorder="1"/>
    <xf numFmtId="0" fontId="39" fillId="12" borderId="51" xfId="0" applyFont="1" applyFill="1" applyBorder="1" applyAlignment="1">
      <alignment horizontal="center"/>
    </xf>
    <xf numFmtId="0" fontId="11" fillId="13" borderId="52" xfId="0" applyFont="1" applyFill="1" applyBorder="1"/>
    <xf numFmtId="0" fontId="13" fillId="13" borderId="53" xfId="0" applyFont="1" applyFill="1" applyBorder="1"/>
    <xf numFmtId="0" fontId="13" fillId="13" borderId="54" xfId="0" applyFont="1" applyFill="1" applyBorder="1" applyAlignment="1">
      <alignment horizontal="center"/>
    </xf>
    <xf numFmtId="0" fontId="13" fillId="13" borderId="55" xfId="0" applyFont="1" applyFill="1" applyBorder="1" applyAlignment="1">
      <alignment horizontal="center"/>
    </xf>
    <xf numFmtId="0" fontId="13" fillId="13" borderId="54" xfId="0" applyFont="1" applyFill="1" applyBorder="1"/>
    <xf numFmtId="0" fontId="13" fillId="13" borderId="55" xfId="0" applyFont="1" applyFill="1" applyBorder="1"/>
    <xf numFmtId="0" fontId="38" fillId="13" borderId="53" xfId="0" applyFont="1" applyFill="1" applyBorder="1"/>
    <xf numFmtId="0" fontId="39" fillId="13" borderId="56" xfId="0" applyFont="1" applyFill="1" applyBorder="1" applyAlignment="1">
      <alignment horizontal="center"/>
    </xf>
    <xf numFmtId="0" fontId="13" fillId="14" borderId="3" xfId="0" applyFont="1" applyFill="1" applyBorder="1"/>
    <xf numFmtId="0" fontId="14" fillId="14" borderId="3" xfId="0" applyFont="1" applyFill="1" applyBorder="1"/>
    <xf numFmtId="0" fontId="13" fillId="14" borderId="3" xfId="0" applyFont="1" applyFill="1" applyBorder="1" applyAlignment="1">
      <alignment horizontal="center"/>
    </xf>
    <xf numFmtId="0" fontId="39" fillId="14" borderId="3" xfId="0" applyFont="1" applyFill="1" applyBorder="1" applyAlignment="1">
      <alignment horizontal="center"/>
    </xf>
    <xf numFmtId="0" fontId="39" fillId="14" borderId="5" xfId="0" applyFont="1" applyFill="1" applyBorder="1" applyAlignment="1">
      <alignment horizontal="center"/>
    </xf>
    <xf numFmtId="0" fontId="39" fillId="14" borderId="9" xfId="0" applyFont="1" applyFill="1" applyBorder="1" applyAlignment="1">
      <alignment horizontal="center"/>
    </xf>
    <xf numFmtId="0" fontId="39" fillId="14" borderId="3" xfId="0" applyFont="1" applyFill="1" applyBorder="1"/>
    <xf numFmtId="0" fontId="47" fillId="0" borderId="0" xfId="0" applyFont="1" applyFill="1" applyBorder="1"/>
    <xf numFmtId="0" fontId="48" fillId="0" borderId="0" xfId="0" applyFont="1" applyFill="1" applyBorder="1" applyAlignment="1">
      <alignment horizontal="center" wrapText="1"/>
    </xf>
    <xf numFmtId="0" fontId="48" fillId="0" borderId="6" xfId="0" applyFont="1" applyFill="1" applyBorder="1" applyAlignment="1">
      <alignment horizontal="center"/>
    </xf>
    <xf numFmtId="0" fontId="11" fillId="14" borderId="57" xfId="0" applyFont="1" applyFill="1" applyBorder="1"/>
    <xf numFmtId="0" fontId="13" fillId="14" borderId="42" xfId="0" applyFont="1" applyFill="1" applyBorder="1"/>
    <xf numFmtId="0" fontId="14" fillId="14" borderId="42" xfId="0" applyFont="1" applyFill="1" applyBorder="1"/>
    <xf numFmtId="0" fontId="13" fillId="14" borderId="42" xfId="0" applyFont="1" applyFill="1" applyBorder="1" applyAlignment="1">
      <alignment horizontal="center"/>
    </xf>
    <xf numFmtId="0" fontId="39" fillId="14" borderId="42" xfId="0" applyFont="1" applyFill="1" applyBorder="1" applyAlignment="1">
      <alignment horizontal="center"/>
    </xf>
    <xf numFmtId="0" fontId="39" fillId="14" borderId="58" xfId="0" applyFont="1" applyFill="1" applyBorder="1" applyAlignment="1">
      <alignment horizontal="center"/>
    </xf>
    <xf numFmtId="0" fontId="39" fillId="14" borderId="59" xfId="0" applyFont="1" applyFill="1" applyBorder="1" applyAlignment="1">
      <alignment horizontal="center"/>
    </xf>
    <xf numFmtId="0" fontId="39" fillId="14" borderId="42" xfId="0" applyFont="1" applyFill="1" applyBorder="1"/>
    <xf numFmtId="0" fontId="39" fillId="14" borderId="43" xfId="0" applyFont="1" applyFill="1" applyBorder="1" applyAlignment="1">
      <alignment horizontal="center"/>
    </xf>
    <xf numFmtId="0" fontId="47" fillId="0" borderId="13" xfId="0" applyFont="1" applyFill="1" applyBorder="1"/>
    <xf numFmtId="0" fontId="15" fillId="0" borderId="14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 wrapText="1"/>
    </xf>
    <xf numFmtId="0" fontId="48" fillId="0" borderId="15" xfId="0" applyFont="1" applyFill="1" applyBorder="1" applyAlignment="1">
      <alignment horizontal="center"/>
    </xf>
    <xf numFmtId="0" fontId="31" fillId="0" borderId="60" xfId="0" applyFont="1" applyBorder="1"/>
    <xf numFmtId="0" fontId="64" fillId="0" borderId="0" xfId="0" applyFont="1" applyFill="1" applyBorder="1"/>
    <xf numFmtId="0" fontId="65" fillId="0" borderId="0" xfId="0" applyFont="1" applyFill="1" applyBorder="1"/>
    <xf numFmtId="0" fontId="64" fillId="0" borderId="0" xfId="0" applyFont="1" applyFill="1" applyBorder="1" applyAlignment="1">
      <alignment horizontal="center"/>
    </xf>
    <xf numFmtId="0" fontId="65" fillId="0" borderId="0" xfId="0" applyFont="1" applyFill="1" applyBorder="1" applyAlignment="1"/>
    <xf numFmtId="0" fontId="2" fillId="0" borderId="61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center"/>
    </xf>
    <xf numFmtId="0" fontId="47" fillId="11" borderId="62" xfId="0" applyFont="1" applyFill="1" applyBorder="1"/>
    <xf numFmtId="0" fontId="43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/>
    </xf>
    <xf numFmtId="0" fontId="31" fillId="0" borderId="60" xfId="0" applyFont="1" applyBorder="1" applyAlignment="1">
      <alignment horizontal="center"/>
    </xf>
    <xf numFmtId="0" fontId="53" fillId="0" borderId="0" xfId="0" applyFont="1"/>
    <xf numFmtId="0" fontId="30" fillId="0" borderId="0" xfId="0" applyFont="1" applyFill="1" applyBorder="1"/>
    <xf numFmtId="0" fontId="41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6" fillId="0" borderId="0" xfId="0" applyFont="1" applyFill="1" applyBorder="1"/>
    <xf numFmtId="0" fontId="78" fillId="0" borderId="0" xfId="0" applyFont="1" applyFill="1" applyBorder="1"/>
    <xf numFmtId="0" fontId="41" fillId="0" borderId="0" xfId="0" applyFont="1" applyBorder="1"/>
    <xf numFmtId="0" fontId="43" fillId="0" borderId="0" xfId="0" applyFont="1" applyFill="1" applyBorder="1"/>
    <xf numFmtId="0" fontId="78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 vertical="top" wrapText="1"/>
    </xf>
    <xf numFmtId="0" fontId="78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top" wrapText="1"/>
    </xf>
    <xf numFmtId="0" fontId="53" fillId="0" borderId="0" xfId="0" applyFont="1" applyBorder="1"/>
    <xf numFmtId="0" fontId="61" fillId="0" borderId="0" xfId="0" applyFont="1" applyBorder="1"/>
    <xf numFmtId="0" fontId="61" fillId="0" borderId="0" xfId="0" applyFont="1" applyFill="1" applyBorder="1"/>
    <xf numFmtId="0" fontId="30" fillId="0" borderId="0" xfId="0" applyFont="1" applyBorder="1"/>
    <xf numFmtId="0" fontId="52" fillId="0" borderId="0" xfId="0" applyFont="1" applyBorder="1"/>
    <xf numFmtId="0" fontId="31" fillId="0" borderId="63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65" xfId="0" applyFont="1" applyBorder="1" applyAlignment="1">
      <alignment horizontal="center"/>
    </xf>
    <xf numFmtId="0" fontId="79" fillId="0" borderId="0" xfId="0" applyFont="1"/>
    <xf numFmtId="0" fontId="80" fillId="0" borderId="0" xfId="0" applyFont="1"/>
    <xf numFmtId="0" fontId="27" fillId="0" borderId="13" xfId="0" applyFont="1" applyFill="1" applyBorder="1"/>
    <xf numFmtId="0" fontId="3" fillId="0" borderId="0" xfId="0" quotePrefix="1" applyFont="1" applyFill="1" applyBorder="1" applyAlignment="1">
      <alignment horizontal="center"/>
    </xf>
    <xf numFmtId="0" fontId="48" fillId="0" borderId="6" xfId="0" applyFont="1" applyFill="1" applyBorder="1"/>
    <xf numFmtId="0" fontId="48" fillId="0" borderId="15" xfId="0" applyFont="1" applyFill="1" applyBorder="1"/>
    <xf numFmtId="0" fontId="27" fillId="0" borderId="14" xfId="0" applyFont="1" applyFill="1" applyBorder="1"/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/>
    <xf numFmtId="0" fontId="48" fillId="0" borderId="0" xfId="0" applyFont="1" applyBorder="1" applyAlignment="1">
      <alignment horizontal="center"/>
    </xf>
    <xf numFmtId="0" fontId="48" fillId="0" borderId="6" xfId="0" applyFont="1" applyBorder="1"/>
    <xf numFmtId="0" fontId="48" fillId="0" borderId="0" xfId="0" applyFont="1" applyBorder="1" applyAlignment="1"/>
    <xf numFmtId="0" fontId="38" fillId="11" borderId="42" xfId="0" applyFont="1" applyFill="1" applyBorder="1" applyAlignment="1">
      <alignment horizontal="center" vertical="top" wrapText="1"/>
    </xf>
    <xf numFmtId="0" fontId="6" fillId="0" borderId="66" xfId="0" applyFont="1" applyFill="1" applyBorder="1" applyAlignment="1">
      <alignment horizontal="center"/>
    </xf>
    <xf numFmtId="0" fontId="6" fillId="0" borderId="67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13" fillId="13" borderId="3" xfId="0" applyFont="1" applyFill="1" applyBorder="1"/>
    <xf numFmtId="0" fontId="14" fillId="13" borderId="3" xfId="0" applyFont="1" applyFill="1" applyBorder="1" applyAlignment="1">
      <alignment horizontal="center"/>
    </xf>
    <xf numFmtId="164" fontId="7" fillId="0" borderId="6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15" borderId="47" xfId="0" applyFont="1" applyFill="1" applyBorder="1"/>
    <xf numFmtId="0" fontId="8" fillId="15" borderId="3" xfId="0" applyFont="1" applyFill="1" applyBorder="1"/>
    <xf numFmtId="0" fontId="10" fillId="15" borderId="3" xfId="0" applyFont="1" applyFill="1" applyBorder="1"/>
    <xf numFmtId="0" fontId="8" fillId="15" borderId="3" xfId="0" applyFont="1" applyFill="1" applyBorder="1" applyAlignment="1">
      <alignment horizontal="center"/>
    </xf>
    <xf numFmtId="0" fontId="8" fillId="15" borderId="4" xfId="0" applyFont="1" applyFill="1" applyBorder="1" applyAlignment="1">
      <alignment horizontal="center"/>
    </xf>
    <xf numFmtId="0" fontId="47" fillId="11" borderId="32" xfId="0" applyFont="1" applyFill="1" applyBorder="1"/>
    <xf numFmtId="0" fontId="2" fillId="11" borderId="33" xfId="0" applyFont="1" applyFill="1" applyBorder="1"/>
    <xf numFmtId="0" fontId="3" fillId="11" borderId="33" xfId="0" applyFont="1" applyFill="1" applyBorder="1" applyAlignment="1">
      <alignment horizontal="center"/>
    </xf>
    <xf numFmtId="0" fontId="15" fillId="2" borderId="69" xfId="0" applyFont="1" applyFill="1" applyBorder="1" applyAlignment="1">
      <alignment horizontal="left"/>
    </xf>
    <xf numFmtId="0" fontId="15" fillId="2" borderId="70" xfId="0" applyFont="1" applyFill="1" applyBorder="1" applyAlignment="1">
      <alignment horizontal="center"/>
    </xf>
    <xf numFmtId="0" fontId="15" fillId="2" borderId="33" xfId="0" applyFont="1" applyFill="1" applyBorder="1" applyAlignment="1">
      <alignment horizontal="left"/>
    </xf>
    <xf numFmtId="0" fontId="15" fillId="2" borderId="33" xfId="0" applyFont="1" applyFill="1" applyBorder="1" applyAlignment="1">
      <alignment horizontal="center"/>
    </xf>
    <xf numFmtId="0" fontId="5" fillId="2" borderId="70" xfId="0" applyFont="1" applyFill="1" applyBorder="1"/>
    <xf numFmtId="0" fontId="15" fillId="2" borderId="69" xfId="0" applyFont="1" applyFill="1" applyBorder="1"/>
    <xf numFmtId="0" fontId="5" fillId="2" borderId="33" xfId="0" applyFont="1" applyFill="1" applyBorder="1"/>
    <xf numFmtId="0" fontId="15" fillId="2" borderId="71" xfId="0" applyFont="1" applyFill="1" applyBorder="1" applyAlignment="1">
      <alignment horizontal="center"/>
    </xf>
    <xf numFmtId="0" fontId="47" fillId="11" borderId="21" xfId="0" applyFont="1" applyFill="1" applyBorder="1"/>
    <xf numFmtId="164" fontId="15" fillId="2" borderId="22" xfId="0" applyNumberFormat="1" applyFont="1" applyFill="1" applyBorder="1" applyAlignment="1">
      <alignment horizontal="center"/>
    </xf>
    <xf numFmtId="0" fontId="20" fillId="2" borderId="72" xfId="0" applyFont="1" applyFill="1" applyBorder="1"/>
    <xf numFmtId="0" fontId="6" fillId="2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top" wrapText="1"/>
    </xf>
    <xf numFmtId="0" fontId="11" fillId="12" borderId="33" xfId="0" applyFont="1" applyFill="1" applyBorder="1" applyAlignment="1">
      <alignment vertical="center"/>
    </xf>
    <xf numFmtId="0" fontId="10" fillId="12" borderId="33" xfId="0" applyFont="1" applyFill="1" applyBorder="1" applyAlignment="1">
      <alignment horizontal="center" vertical="center"/>
    </xf>
    <xf numFmtId="0" fontId="1" fillId="8" borderId="63" xfId="3" applyFill="1" applyBorder="1"/>
    <xf numFmtId="0" fontId="1" fillId="8" borderId="73" xfId="3" applyFill="1" applyBorder="1"/>
    <xf numFmtId="0" fontId="1" fillId="8" borderId="64" xfId="3" applyFill="1" applyBorder="1"/>
    <xf numFmtId="0" fontId="71" fillId="8" borderId="17" xfId="3" applyFont="1" applyFill="1" applyBorder="1"/>
    <xf numFmtId="0" fontId="1" fillId="8" borderId="0" xfId="3" applyFill="1" applyBorder="1"/>
    <xf numFmtId="0" fontId="1" fillId="8" borderId="18" xfId="3" applyFill="1" applyBorder="1"/>
    <xf numFmtId="0" fontId="1" fillId="8" borderId="17" xfId="3" applyFill="1" applyBorder="1"/>
    <xf numFmtId="0" fontId="1" fillId="8" borderId="17" xfId="3" applyFont="1" applyFill="1" applyBorder="1"/>
    <xf numFmtId="0" fontId="1" fillId="8" borderId="0" xfId="3" applyFont="1" applyFill="1" applyBorder="1"/>
    <xf numFmtId="165" fontId="1" fillId="8" borderId="0" xfId="3" applyNumberFormat="1" applyFill="1" applyBorder="1"/>
    <xf numFmtId="0" fontId="1" fillId="8" borderId="23" xfId="3" applyFill="1" applyBorder="1"/>
    <xf numFmtId="0" fontId="1" fillId="8" borderId="60" xfId="3" applyFill="1" applyBorder="1"/>
    <xf numFmtId="0" fontId="1" fillId="8" borderId="65" xfId="3" applyFill="1" applyBorder="1"/>
    <xf numFmtId="0" fontId="2" fillId="0" borderId="21" xfId="0" quotePrefix="1" applyFont="1" applyFill="1" applyBorder="1" applyAlignment="1">
      <alignment horizontal="center" vertical="top" wrapText="1"/>
    </xf>
    <xf numFmtId="0" fontId="2" fillId="0" borderId="0" xfId="0" quotePrefix="1" applyFont="1"/>
    <xf numFmtId="0" fontId="40" fillId="0" borderId="17" xfId="0" applyFont="1" applyBorder="1" applyAlignment="1">
      <alignment horizontal="center" wrapText="1"/>
    </xf>
    <xf numFmtId="0" fontId="31" fillId="0" borderId="17" xfId="0" applyFont="1" applyBorder="1" applyAlignment="1">
      <alignment horizontal="center" wrapText="1"/>
    </xf>
    <xf numFmtId="0" fontId="83" fillId="0" borderId="0" xfId="0" applyFont="1" applyBorder="1" applyAlignment="1">
      <alignment horizontal="center"/>
    </xf>
    <xf numFmtId="0" fontId="40" fillId="0" borderId="63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0" fillId="0" borderId="74" xfId="0" applyFont="1" applyFill="1" applyBorder="1" applyAlignment="1">
      <alignment horizontal="center"/>
    </xf>
    <xf numFmtId="0" fontId="40" fillId="0" borderId="7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/>
    </xf>
    <xf numFmtId="0" fontId="31" fillId="0" borderId="17" xfId="0" applyFont="1" applyFill="1" applyBorder="1" applyAlignment="1">
      <alignment horizontal="center"/>
    </xf>
    <xf numFmtId="0" fontId="31" fillId="0" borderId="7" xfId="0" applyFont="1" applyFill="1" applyBorder="1" applyAlignment="1">
      <alignment horizontal="center" vertical="top" wrapText="1"/>
    </xf>
    <xf numFmtId="0" fontId="31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5" fillId="0" borderId="7" xfId="0" applyFont="1" applyFill="1" applyBorder="1"/>
    <xf numFmtId="0" fontId="47" fillId="0" borderId="6" xfId="0" applyFont="1" applyFill="1" applyBorder="1" applyAlignment="1">
      <alignment horizontal="center"/>
    </xf>
    <xf numFmtId="0" fontId="40" fillId="0" borderId="14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0" fontId="6" fillId="0" borderId="76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center" wrapText="1"/>
    </xf>
    <xf numFmtId="0" fontId="40" fillId="0" borderId="77" xfId="0" applyFont="1" applyFill="1" applyBorder="1" applyAlignment="1">
      <alignment horizontal="center" vertical="center" wrapText="1"/>
    </xf>
    <xf numFmtId="0" fontId="40" fillId="0" borderId="77" xfId="0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vertical="center"/>
    </xf>
    <xf numFmtId="0" fontId="31" fillId="0" borderId="77" xfId="0" applyFont="1" applyFill="1" applyBorder="1" applyAlignment="1">
      <alignment vertical="center"/>
    </xf>
    <xf numFmtId="0" fontId="31" fillId="0" borderId="7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86" fillId="0" borderId="0" xfId="0" applyFont="1" applyBorder="1"/>
    <xf numFmtId="0" fontId="86" fillId="0" borderId="0" xfId="0" applyFont="1" applyBorder="1" applyAlignment="1">
      <alignment horizontal="center"/>
    </xf>
    <xf numFmtId="0" fontId="86" fillId="0" borderId="0" xfId="0" applyFont="1" applyBorder="1" applyAlignment="1">
      <alignment horizontal="left"/>
    </xf>
    <xf numFmtId="0" fontId="31" fillId="0" borderId="7" xfId="0" applyFont="1" applyFill="1" applyBorder="1" applyAlignment="1">
      <alignment horizontal="center" wrapText="1"/>
    </xf>
    <xf numFmtId="0" fontId="40" fillId="0" borderId="7" xfId="0" applyFont="1" applyFill="1" applyBorder="1" applyAlignment="1">
      <alignment horizontal="center" wrapText="1"/>
    </xf>
    <xf numFmtId="0" fontId="83" fillId="0" borderId="7" xfId="0" applyFont="1" applyFill="1" applyBorder="1" applyAlignment="1">
      <alignment horizontal="center" wrapText="1"/>
    </xf>
    <xf numFmtId="0" fontId="83" fillId="0" borderId="7" xfId="0" applyFont="1" applyBorder="1" applyAlignment="1">
      <alignment horizontal="center" wrapText="1"/>
    </xf>
    <xf numFmtId="0" fontId="11" fillId="13" borderId="78" xfId="0" applyFont="1" applyFill="1" applyBorder="1"/>
    <xf numFmtId="0" fontId="13" fillId="13" borderId="79" xfId="0" applyFont="1" applyFill="1" applyBorder="1"/>
    <xf numFmtId="0" fontId="14" fillId="13" borderId="79" xfId="0" applyFont="1" applyFill="1" applyBorder="1" applyAlignment="1">
      <alignment horizontal="center"/>
    </xf>
    <xf numFmtId="0" fontId="13" fillId="13" borderId="80" xfId="0" applyFont="1" applyFill="1" applyBorder="1" applyAlignment="1">
      <alignment horizontal="center"/>
    </xf>
    <xf numFmtId="0" fontId="13" fillId="13" borderId="81" xfId="0" applyFont="1" applyFill="1" applyBorder="1" applyAlignment="1">
      <alignment horizontal="center"/>
    </xf>
    <xf numFmtId="0" fontId="13" fillId="13" borderId="79" xfId="0" applyFont="1" applyFill="1" applyBorder="1" applyAlignment="1">
      <alignment horizontal="center"/>
    </xf>
    <xf numFmtId="0" fontId="13" fillId="13" borderId="81" xfId="0" applyFont="1" applyFill="1" applyBorder="1"/>
    <xf numFmtId="0" fontId="13" fillId="13" borderId="80" xfId="0" applyFont="1" applyFill="1" applyBorder="1"/>
    <xf numFmtId="0" fontId="38" fillId="13" borderId="79" xfId="0" applyFont="1" applyFill="1" applyBorder="1"/>
    <xf numFmtId="0" fontId="39" fillId="13" borderId="82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0" fillId="0" borderId="0" xfId="0" applyFont="1" applyFill="1" applyBorder="1" applyAlignment="1">
      <alignment horizontal="center" vertical="top" wrapText="1"/>
    </xf>
    <xf numFmtId="0" fontId="11" fillId="14" borderId="32" xfId="0" applyFont="1" applyFill="1" applyBorder="1"/>
    <xf numFmtId="0" fontId="13" fillId="14" borderId="33" xfId="0" applyFont="1" applyFill="1" applyBorder="1"/>
    <xf numFmtId="0" fontId="14" fillId="14" borderId="33" xfId="0" applyFont="1" applyFill="1" applyBorder="1"/>
    <xf numFmtId="0" fontId="13" fillId="14" borderId="33" xfId="0" applyFont="1" applyFill="1" applyBorder="1" applyAlignment="1">
      <alignment horizontal="center"/>
    </xf>
    <xf numFmtId="0" fontId="39" fillId="14" borderId="33" xfId="0" applyFont="1" applyFill="1" applyBorder="1" applyAlignment="1">
      <alignment horizontal="center"/>
    </xf>
    <xf numFmtId="0" fontId="39" fillId="14" borderId="83" xfId="0" applyFont="1" applyFill="1" applyBorder="1" applyAlignment="1">
      <alignment horizontal="center"/>
    </xf>
    <xf numFmtId="0" fontId="39" fillId="14" borderId="84" xfId="0" applyFont="1" applyFill="1" applyBorder="1" applyAlignment="1">
      <alignment horizontal="center"/>
    </xf>
    <xf numFmtId="0" fontId="39" fillId="14" borderId="33" xfId="0" applyFont="1" applyFill="1" applyBorder="1"/>
    <xf numFmtId="0" fontId="39" fillId="14" borderId="34" xfId="0" applyFont="1" applyFill="1" applyBorder="1" applyAlignment="1">
      <alignment horizontal="center"/>
    </xf>
    <xf numFmtId="0" fontId="11" fillId="14" borderId="72" xfId="0" applyFont="1" applyFill="1" applyBorder="1"/>
    <xf numFmtId="0" fontId="11" fillId="2" borderId="30" xfId="0" applyFont="1" applyFill="1" applyBorder="1"/>
    <xf numFmtId="0" fontId="15" fillId="2" borderId="31" xfId="0" applyFont="1" applyFill="1" applyBorder="1" applyAlignment="1">
      <alignment horizontal="center"/>
    </xf>
    <xf numFmtId="0" fontId="84" fillId="0" borderId="0" xfId="0" applyFont="1" applyFill="1" applyBorder="1"/>
    <xf numFmtId="0" fontId="87" fillId="0" borderId="0" xfId="0" applyFont="1"/>
    <xf numFmtId="0" fontId="88" fillId="0" borderId="0" xfId="0" applyFont="1"/>
    <xf numFmtId="0" fontId="85" fillId="0" borderId="0" xfId="0" applyFont="1" applyFill="1" applyBorder="1"/>
    <xf numFmtId="0" fontId="59" fillId="0" borderId="0" xfId="0" applyFont="1"/>
    <xf numFmtId="0" fontId="3" fillId="0" borderId="0" xfId="0" applyFont="1" applyBorder="1" applyAlignment="1">
      <alignment vertical="top" wrapText="1"/>
    </xf>
    <xf numFmtId="0" fontId="89" fillId="0" borderId="0" xfId="0" applyFont="1" applyBorder="1"/>
    <xf numFmtId="0" fontId="89" fillId="0" borderId="0" xfId="0" applyFont="1" applyBorder="1" applyAlignment="1">
      <alignment horizontal="center"/>
    </xf>
    <xf numFmtId="0" fontId="35" fillId="0" borderId="0" xfId="0" applyFont="1" applyBorder="1"/>
    <xf numFmtId="0" fontId="35" fillId="0" borderId="0" xfId="0" applyFont="1" applyFill="1" applyBorder="1"/>
    <xf numFmtId="0" fontId="35" fillId="0" borderId="0" xfId="0" applyFont="1" applyFill="1" applyBorder="1" applyAlignment="1">
      <alignment horizontal="center"/>
    </xf>
    <xf numFmtId="0" fontId="90" fillId="0" borderId="0" xfId="0" applyFont="1" applyFill="1" applyBorder="1" applyAlignment="1">
      <alignment horizontal="center" vertical="top" wrapText="1"/>
    </xf>
    <xf numFmtId="0" fontId="90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/>
    </xf>
    <xf numFmtId="0" fontId="40" fillId="0" borderId="7" xfId="0" applyFont="1" applyBorder="1" applyAlignment="1">
      <alignment horizontal="center"/>
    </xf>
    <xf numFmtId="0" fontId="83" fillId="0" borderId="7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91" fillId="0" borderId="0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40" fillId="0" borderId="7" xfId="0" applyFont="1" applyFill="1" applyBorder="1" applyAlignment="1"/>
    <xf numFmtId="0" fontId="31" fillId="0" borderId="7" xfId="0" applyFont="1" applyFill="1" applyBorder="1" applyAlignment="1"/>
    <xf numFmtId="0" fontId="86" fillId="0" borderId="0" xfId="0" applyFont="1" applyFill="1" applyBorder="1"/>
    <xf numFmtId="0" fontId="86" fillId="0" borderId="0" xfId="0" applyFont="1" applyFill="1" applyBorder="1" applyAlignment="1">
      <alignment horizontal="center"/>
    </xf>
    <xf numFmtId="0" fontId="22" fillId="0" borderId="6" xfId="0" applyFont="1" applyBorder="1"/>
    <xf numFmtId="0" fontId="22" fillId="0" borderId="6" xfId="0" applyFont="1" applyBorder="1" applyAlignment="1"/>
    <xf numFmtId="0" fontId="92" fillId="0" borderId="0" xfId="0" applyFont="1" applyBorder="1" applyAlignment="1">
      <alignment horizontal="center"/>
    </xf>
    <xf numFmtId="0" fontId="83" fillId="0" borderId="7" xfId="0" applyFont="1" applyFill="1" applyBorder="1" applyAlignment="1"/>
    <xf numFmtId="0" fontId="93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40" fillId="0" borderId="0" xfId="0" applyFont="1" applyFill="1" applyBorder="1"/>
    <xf numFmtId="0" fontId="40" fillId="0" borderId="0" xfId="0" applyFont="1" applyBorder="1" applyAlignment="1">
      <alignment horizontal="left"/>
    </xf>
    <xf numFmtId="0" fontId="57" fillId="0" borderId="0" xfId="0" applyFont="1" applyFill="1" applyBorder="1" applyAlignment="1">
      <alignment horizontal="center"/>
    </xf>
    <xf numFmtId="0" fontId="93" fillId="0" borderId="0" xfId="0" applyFont="1" applyBorder="1" applyAlignment="1">
      <alignment horizontal="center"/>
    </xf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0" fontId="39" fillId="16" borderId="0" xfId="0" applyFont="1" applyFill="1" applyBorder="1" applyAlignment="1">
      <alignment horizontal="center" vertical="top" wrapText="1"/>
    </xf>
    <xf numFmtId="0" fontId="15" fillId="17" borderId="0" xfId="0" applyFont="1" applyFill="1" applyBorder="1"/>
    <xf numFmtId="0" fontId="15" fillId="17" borderId="0" xfId="0" applyFont="1" applyFill="1" applyBorder="1" applyAlignment="1">
      <alignment horizontal="center"/>
    </xf>
    <xf numFmtId="0" fontId="15" fillId="17" borderId="21" xfId="0" applyFont="1" applyFill="1" applyBorder="1"/>
    <xf numFmtId="0" fontId="15" fillId="17" borderId="35" xfId="0" applyFont="1" applyFill="1" applyBorder="1" applyAlignment="1">
      <alignment horizontal="center"/>
    </xf>
    <xf numFmtId="0" fontId="93" fillId="0" borderId="0" xfId="0" applyFont="1" applyBorder="1"/>
    <xf numFmtId="0" fontId="93" fillId="0" borderId="0" xfId="0" applyFont="1" applyFill="1" applyBorder="1" applyAlignment="1">
      <alignment horizontal="center"/>
    </xf>
    <xf numFmtId="0" fontId="93" fillId="0" borderId="0" xfId="0" applyFont="1" applyBorder="1" applyAlignment="1">
      <alignment horizontal="center" vertical="top" wrapText="1"/>
    </xf>
    <xf numFmtId="0" fontId="93" fillId="0" borderId="35" xfId="0" applyFont="1" applyBorder="1" applyAlignment="1">
      <alignment horizontal="center" vertical="top" wrapText="1"/>
    </xf>
    <xf numFmtId="0" fontId="39" fillId="16" borderId="21" xfId="0" applyFont="1" applyFill="1" applyBorder="1"/>
    <xf numFmtId="0" fontId="39" fillId="16" borderId="0" xfId="0" applyFont="1" applyFill="1" applyBorder="1" applyAlignment="1">
      <alignment vertical="top" wrapText="1"/>
    </xf>
    <xf numFmtId="0" fontId="39" fillId="16" borderId="35" xfId="0" applyFont="1" applyFill="1" applyBorder="1" applyAlignment="1">
      <alignment horizontal="center" vertical="top" wrapText="1"/>
    </xf>
    <xf numFmtId="0" fontId="11" fillId="18" borderId="32" xfId="0" applyFont="1" applyFill="1" applyBorder="1" applyAlignment="1">
      <alignment vertical="center"/>
    </xf>
    <xf numFmtId="0" fontId="12" fillId="18" borderId="33" xfId="0" applyFont="1" applyFill="1" applyBorder="1" applyAlignment="1">
      <alignment vertical="center"/>
    </xf>
    <xf numFmtId="0" fontId="12" fillId="18" borderId="33" xfId="0" applyFont="1" applyFill="1" applyBorder="1" applyAlignment="1">
      <alignment horizontal="center" vertical="center"/>
    </xf>
    <xf numFmtId="0" fontId="11" fillId="18" borderId="33" xfId="0" applyFont="1" applyFill="1" applyBorder="1" applyAlignment="1">
      <alignment vertical="center"/>
    </xf>
    <xf numFmtId="0" fontId="11" fillId="18" borderId="34" xfId="0" applyFont="1" applyFill="1" applyBorder="1" applyAlignment="1">
      <alignment horizontal="center" vertical="center"/>
    </xf>
    <xf numFmtId="0" fontId="11" fillId="18" borderId="21" xfId="0" applyFont="1" applyFill="1" applyBorder="1" applyAlignment="1">
      <alignment vertical="center"/>
    </xf>
    <xf numFmtId="0" fontId="12" fillId="18" borderId="0" xfId="0" applyFont="1" applyFill="1" applyBorder="1" applyAlignment="1">
      <alignment vertical="center"/>
    </xf>
    <xf numFmtId="0" fontId="12" fillId="18" borderId="0" xfId="0" applyFont="1" applyFill="1" applyBorder="1" applyAlignment="1">
      <alignment horizontal="center" vertical="center"/>
    </xf>
    <xf numFmtId="0" fontId="11" fillId="18" borderId="0" xfId="0" applyFont="1" applyFill="1" applyBorder="1" applyAlignment="1">
      <alignment vertical="center"/>
    </xf>
    <xf numFmtId="0" fontId="11" fillId="18" borderId="35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top" wrapText="1"/>
    </xf>
    <xf numFmtId="0" fontId="15" fillId="0" borderId="21" xfId="0" quotePrefix="1" applyFont="1" applyFill="1" applyBorder="1" applyAlignment="1">
      <alignment horizontal="center" vertical="top" wrapText="1"/>
    </xf>
    <xf numFmtId="0" fontId="11" fillId="19" borderId="32" xfId="0" applyFont="1" applyFill="1" applyBorder="1"/>
    <xf numFmtId="0" fontId="13" fillId="19" borderId="33" xfId="0" applyFont="1" applyFill="1" applyBorder="1"/>
    <xf numFmtId="0" fontId="13" fillId="19" borderId="33" xfId="0" applyFont="1" applyFill="1" applyBorder="1" applyAlignment="1">
      <alignment horizontal="center"/>
    </xf>
    <xf numFmtId="0" fontId="39" fillId="19" borderId="34" xfId="0" applyFont="1" applyFill="1" applyBorder="1" applyAlignment="1">
      <alignment horizontal="center"/>
    </xf>
    <xf numFmtId="0" fontId="2" fillId="0" borderId="85" xfId="0" applyFont="1" applyBorder="1" applyAlignment="1">
      <alignment horizontal="center" vertical="top" wrapText="1"/>
    </xf>
    <xf numFmtId="0" fontId="2" fillId="0" borderId="68" xfId="0" applyFont="1" applyFill="1" applyBorder="1"/>
    <xf numFmtId="0" fontId="41" fillId="0" borderId="68" xfId="0" applyFont="1" applyFill="1" applyBorder="1" applyAlignment="1">
      <alignment horizontal="center"/>
    </xf>
    <xf numFmtId="0" fontId="2" fillId="0" borderId="68" xfId="0" applyFont="1" applyBorder="1" applyAlignment="1">
      <alignment vertical="top" wrapText="1"/>
    </xf>
    <xf numFmtId="0" fontId="2" fillId="0" borderId="68" xfId="0" applyFont="1" applyFill="1" applyBorder="1" applyAlignment="1">
      <alignment horizontal="center" vertical="top" wrapText="1"/>
    </xf>
    <xf numFmtId="0" fontId="6" fillId="0" borderId="86" xfId="0" applyFont="1" applyFill="1" applyBorder="1" applyAlignment="1">
      <alignment horizontal="center" vertical="top" wrapText="1"/>
    </xf>
    <xf numFmtId="0" fontId="11" fillId="19" borderId="21" xfId="0" applyFont="1" applyFill="1" applyBorder="1"/>
    <xf numFmtId="0" fontId="13" fillId="19" borderId="0" xfId="0" applyFont="1" applyFill="1" applyBorder="1"/>
    <xf numFmtId="0" fontId="13" fillId="19" borderId="0" xfId="0" applyFont="1" applyFill="1" applyBorder="1" applyAlignment="1">
      <alignment horizontal="center"/>
    </xf>
    <xf numFmtId="0" fontId="39" fillId="19" borderId="35" xfId="0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93" fillId="0" borderId="0" xfId="0" applyFont="1" applyFill="1" applyBorder="1"/>
    <xf numFmtId="0" fontId="93" fillId="0" borderId="0" xfId="0" applyFont="1" applyBorder="1" applyAlignment="1">
      <alignment vertical="top" wrapText="1"/>
    </xf>
    <xf numFmtId="0" fontId="6" fillId="0" borderId="35" xfId="0" applyFont="1" applyFill="1" applyBorder="1" applyAlignment="1">
      <alignment horizontal="center" vertical="top" wrapText="1"/>
    </xf>
    <xf numFmtId="0" fontId="39" fillId="20" borderId="87" xfId="0" applyFont="1" applyFill="1" applyBorder="1"/>
    <xf numFmtId="0" fontId="39" fillId="20" borderId="88" xfId="0" applyFont="1" applyFill="1" applyBorder="1" applyAlignment="1">
      <alignment vertical="top" wrapText="1"/>
    </xf>
    <xf numFmtId="0" fontId="39" fillId="20" borderId="88" xfId="0" applyFont="1" applyFill="1" applyBorder="1" applyAlignment="1">
      <alignment horizontal="center" vertical="top" wrapText="1"/>
    </xf>
    <xf numFmtId="0" fontId="39" fillId="20" borderId="89" xfId="0" applyFont="1" applyFill="1" applyBorder="1" applyAlignment="1">
      <alignment horizontal="center" vertical="top" wrapText="1"/>
    </xf>
    <xf numFmtId="0" fontId="15" fillId="17" borderId="21" xfId="0" quotePrefix="1" applyFont="1" applyFill="1" applyBorder="1"/>
    <xf numFmtId="0" fontId="15" fillId="17" borderId="0" xfId="0" applyFont="1" applyFill="1" applyBorder="1" applyAlignment="1">
      <alignment vertical="top" wrapText="1"/>
    </xf>
    <xf numFmtId="0" fontId="15" fillId="17" borderId="0" xfId="0" applyFont="1" applyFill="1" applyBorder="1" applyAlignment="1">
      <alignment horizontal="center" vertical="top" wrapText="1"/>
    </xf>
    <xf numFmtId="0" fontId="15" fillId="0" borderId="35" xfId="0" applyFont="1" applyBorder="1" applyAlignment="1">
      <alignment horizontal="center" vertical="top" wrapText="1"/>
    </xf>
    <xf numFmtId="0" fontId="31" fillId="0" borderId="35" xfId="0" applyFont="1" applyBorder="1" applyAlignment="1">
      <alignment horizontal="center"/>
    </xf>
    <xf numFmtId="0" fontId="3" fillId="17" borderId="0" xfId="0" applyFont="1" applyFill="1" applyBorder="1" applyAlignment="1">
      <alignment horizontal="center" vertical="top" wrapText="1"/>
    </xf>
    <xf numFmtId="0" fontId="13" fillId="21" borderId="0" xfId="0" applyFont="1" applyFill="1" applyBorder="1" applyAlignment="1">
      <alignment horizontal="center"/>
    </xf>
    <xf numFmtId="0" fontId="13" fillId="21" borderId="0" xfId="0" applyFont="1" applyFill="1" applyBorder="1"/>
    <xf numFmtId="0" fontId="13" fillId="21" borderId="0" xfId="0" applyFont="1" applyFill="1" applyBorder="1" applyAlignment="1">
      <alignment horizontal="center" vertical="top" wrapText="1"/>
    </xf>
    <xf numFmtId="0" fontId="39" fillId="21" borderId="21" xfId="0" applyFont="1" applyFill="1" applyBorder="1"/>
    <xf numFmtId="0" fontId="39" fillId="21" borderId="35" xfId="0" applyFont="1" applyFill="1" applyBorder="1" applyAlignment="1">
      <alignment horizontal="center" vertical="top" wrapText="1"/>
    </xf>
    <xf numFmtId="0" fontId="13" fillId="22" borderId="33" xfId="0" applyFont="1" applyFill="1" applyBorder="1"/>
    <xf numFmtId="0" fontId="13" fillId="22" borderId="33" xfId="0" applyFont="1" applyFill="1" applyBorder="1" applyAlignment="1">
      <alignment horizontal="center"/>
    </xf>
    <xf numFmtId="0" fontId="39" fillId="22" borderId="34" xfId="0" applyFont="1" applyFill="1" applyBorder="1" applyAlignment="1">
      <alignment horizontal="center"/>
    </xf>
    <xf numFmtId="0" fontId="47" fillId="10" borderId="32" xfId="0" applyFont="1" applyFill="1" applyBorder="1"/>
    <xf numFmtId="0" fontId="2" fillId="10" borderId="33" xfId="0" applyFont="1" applyFill="1" applyBorder="1"/>
    <xf numFmtId="0" fontId="2" fillId="10" borderId="33" xfId="0" applyFont="1" applyFill="1" applyBorder="1" applyAlignment="1">
      <alignment horizontal="center"/>
    </xf>
    <xf numFmtId="0" fontId="15" fillId="10" borderId="34" xfId="0" applyFont="1" applyFill="1" applyBorder="1" applyAlignment="1">
      <alignment horizontal="center"/>
    </xf>
    <xf numFmtId="0" fontId="47" fillId="10" borderId="21" xfId="0" applyFont="1" applyFill="1" applyBorder="1"/>
    <xf numFmtId="0" fontId="15" fillId="10" borderId="35" xfId="0" applyFont="1" applyFill="1" applyBorder="1" applyAlignment="1">
      <alignment horizontal="center"/>
    </xf>
    <xf numFmtId="0" fontId="15" fillId="23" borderId="21" xfId="0" applyFont="1" applyFill="1" applyBorder="1"/>
    <xf numFmtId="0" fontId="2" fillId="23" borderId="0" xfId="0" applyFont="1" applyFill="1" applyBorder="1"/>
    <xf numFmtId="0" fontId="2" fillId="23" borderId="0" xfId="0" applyFont="1" applyFill="1" applyBorder="1" applyAlignment="1">
      <alignment horizontal="center"/>
    </xf>
    <xf numFmtId="0" fontId="15" fillId="23" borderId="35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21" xfId="0" quotePrefix="1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/>
    </xf>
    <xf numFmtId="0" fontId="27" fillId="0" borderId="35" xfId="0" applyFont="1" applyBorder="1" applyAlignment="1">
      <alignment horizontal="center" vertical="top" wrapText="1"/>
    </xf>
    <xf numFmtId="0" fontId="15" fillId="17" borderId="21" xfId="0" applyFont="1" applyFill="1" applyBorder="1" applyAlignment="1">
      <alignment vertical="top" wrapText="1"/>
    </xf>
    <xf numFmtId="0" fontId="15" fillId="17" borderId="35" xfId="0" applyFont="1" applyFill="1" applyBorder="1" applyAlignment="1">
      <alignment horizontal="center" vertical="top" wrapText="1"/>
    </xf>
    <xf numFmtId="0" fontId="11" fillId="22" borderId="32" xfId="0" applyFont="1" applyFill="1" applyBorder="1"/>
    <xf numFmtId="0" fontId="39" fillId="0" borderId="0" xfId="0" applyFont="1" applyFill="1" applyBorder="1"/>
    <xf numFmtId="0" fontId="52" fillId="0" borderId="0" xfId="0" applyFont="1" applyFill="1" applyBorder="1"/>
    <xf numFmtId="0" fontId="76" fillId="0" borderId="0" xfId="0" applyFont="1" applyBorder="1"/>
    <xf numFmtId="0" fontId="15" fillId="0" borderId="0" xfId="0" quotePrefix="1" applyFont="1" applyFill="1" applyBorder="1" applyAlignment="1">
      <alignment horizontal="center" vertical="top" wrapText="1"/>
    </xf>
    <xf numFmtId="0" fontId="50" fillId="0" borderId="0" xfId="0" applyFont="1" applyFill="1" applyBorder="1"/>
    <xf numFmtId="0" fontId="51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5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84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left"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center"/>
    </xf>
    <xf numFmtId="0" fontId="81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 vertical="top" wrapText="1"/>
    </xf>
    <xf numFmtId="0" fontId="57" fillId="0" borderId="0" xfId="0" quotePrefix="1" applyFont="1" applyFill="1" applyBorder="1" applyAlignment="1">
      <alignment horizontal="center"/>
    </xf>
    <xf numFmtId="0" fontId="22" fillId="0" borderId="13" xfId="0" applyFont="1" applyBorder="1"/>
    <xf numFmtId="0" fontId="47" fillId="0" borderId="15" xfId="0" applyFont="1" applyBorder="1" applyAlignment="1">
      <alignment horizontal="center"/>
    </xf>
    <xf numFmtId="0" fontId="40" fillId="0" borderId="41" xfId="0" applyFont="1" applyFill="1" applyBorder="1" applyAlignment="1">
      <alignment horizontal="center"/>
    </xf>
    <xf numFmtId="0" fontId="35" fillId="0" borderId="0" xfId="0" quotePrefix="1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35" fillId="0" borderId="0" xfId="0" applyFont="1" applyFill="1" applyBorder="1" applyAlignment="1">
      <alignment horizontal="left"/>
    </xf>
    <xf numFmtId="0" fontId="0" fillId="0" borderId="0" xfId="0" applyFont="1" applyBorder="1"/>
    <xf numFmtId="0" fontId="97" fillId="0" borderId="0" xfId="0" applyFont="1" applyBorder="1" applyAlignment="1">
      <alignment horizontal="center"/>
    </xf>
    <xf numFmtId="0" fontId="97" fillId="0" borderId="0" xfId="0" applyFont="1" applyBorder="1"/>
    <xf numFmtId="0" fontId="60" fillId="0" borderId="0" xfId="0" applyFont="1" applyFill="1" applyBorder="1" applyAlignment="1">
      <alignment horizontal="center"/>
    </xf>
    <xf numFmtId="0" fontId="98" fillId="0" borderId="0" xfId="0" applyFont="1" applyBorder="1" applyAlignment="1">
      <alignment horizontal="center"/>
    </xf>
    <xf numFmtId="0" fontId="98" fillId="0" borderId="0" xfId="0" applyFont="1" applyBorder="1"/>
    <xf numFmtId="0" fontId="2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/>
    <xf numFmtId="0" fontId="97" fillId="0" borderId="0" xfId="0" applyFont="1" applyBorder="1" applyAlignment="1">
      <alignment horizontal="right"/>
    </xf>
    <xf numFmtId="0" fontId="2" fillId="0" borderId="0" xfId="1" applyFont="1" applyBorder="1" applyAlignment="1">
      <alignment horizontal="center"/>
    </xf>
    <xf numFmtId="0" fontId="97" fillId="0" borderId="0" xfId="0" applyFont="1" applyFill="1" applyBorder="1"/>
    <xf numFmtId="0" fontId="97" fillId="0" borderId="0" xfId="0" applyFont="1" applyBorder="1" applyAlignment="1">
      <alignment horizontal="left"/>
    </xf>
    <xf numFmtId="0" fontId="99" fillId="0" borderId="0" xfId="0" applyFont="1" applyBorder="1" applyAlignment="1">
      <alignment horizontal="center"/>
    </xf>
    <xf numFmtId="0" fontId="3" fillId="0" borderId="0" xfId="1" applyFont="1" applyBorder="1" applyAlignment="1">
      <alignment horizontal="center" vertical="center" wrapText="1"/>
    </xf>
    <xf numFmtId="0" fontId="100" fillId="0" borderId="0" xfId="0" applyFont="1" applyBorder="1"/>
    <xf numFmtId="0" fontId="100" fillId="0" borderId="0" xfId="0" applyFont="1" applyBorder="1" applyAlignment="1">
      <alignment horizontal="center"/>
    </xf>
    <xf numFmtId="0" fontId="100" fillId="0" borderId="0" xfId="0" applyFont="1" applyBorder="1" applyAlignment="1">
      <alignment horizontal="left"/>
    </xf>
    <xf numFmtId="0" fontId="31" fillId="0" borderId="0" xfId="1" applyFont="1" applyBorder="1" applyAlignment="1">
      <alignment vertical="center" wrapText="1"/>
    </xf>
    <xf numFmtId="0" fontId="31" fillId="0" borderId="0" xfId="1" applyFont="1" applyBorder="1" applyAlignment="1">
      <alignment horizontal="center" vertical="center" wrapText="1"/>
    </xf>
    <xf numFmtId="0" fontId="31" fillId="0" borderId="0" xfId="1" applyFont="1" applyBorder="1"/>
    <xf numFmtId="0" fontId="6" fillId="0" borderId="0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 vertical="top" wrapText="1"/>
    </xf>
    <xf numFmtId="0" fontId="15" fillId="0" borderId="0" xfId="1" applyFont="1" applyBorder="1" applyAlignment="1">
      <alignment vertical="center" wrapText="1"/>
    </xf>
    <xf numFmtId="0" fontId="15" fillId="0" borderId="0" xfId="1" applyFont="1" applyBorder="1" applyAlignment="1">
      <alignment horizontal="center" vertical="center" wrapText="1"/>
    </xf>
    <xf numFmtId="0" fontId="15" fillId="0" borderId="0" xfId="1" applyFont="1" applyBorder="1"/>
    <xf numFmtId="0" fontId="15" fillId="24" borderId="21" xfId="0" applyFont="1" applyFill="1" applyBorder="1" applyAlignment="1">
      <alignment horizontal="center" vertical="top" wrapText="1"/>
    </xf>
    <xf numFmtId="0" fontId="15" fillId="0" borderId="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1" fillId="0" borderId="0" xfId="1" applyFont="1" applyBorder="1" applyAlignment="1">
      <alignment horizontal="center"/>
    </xf>
    <xf numFmtId="0" fontId="100" fillId="0" borderId="0" xfId="0" applyFont="1" applyFill="1" applyBorder="1"/>
    <xf numFmtId="0" fontId="54" fillId="0" borderId="0" xfId="0" applyFont="1" applyBorder="1"/>
    <xf numFmtId="0" fontId="15" fillId="0" borderId="0" xfId="1" applyFont="1" applyBorder="1" applyAlignment="1">
      <alignment vertical="top" wrapText="1"/>
    </xf>
    <xf numFmtId="0" fontId="57" fillId="0" borderId="0" xfId="0" applyFont="1" applyBorder="1" applyAlignment="1">
      <alignment horizontal="center"/>
    </xf>
    <xf numFmtId="0" fontId="57" fillId="0" borderId="0" xfId="0" applyFont="1" applyFill="1" applyBorder="1"/>
    <xf numFmtId="0" fontId="31" fillId="0" borderId="0" xfId="1" applyFont="1" applyFill="1" applyBorder="1" applyAlignment="1">
      <alignment vertical="center" wrapText="1"/>
    </xf>
    <xf numFmtId="0" fontId="31" fillId="0" borderId="0" xfId="1" applyFont="1" applyFill="1" applyBorder="1" applyAlignment="1">
      <alignment horizontal="center" vertical="center" wrapText="1"/>
    </xf>
    <xf numFmtId="0" fontId="31" fillId="0" borderId="0" xfId="1" applyFont="1" applyFill="1" applyBorder="1"/>
    <xf numFmtId="0" fontId="100" fillId="0" borderId="0" xfId="0" applyFont="1" applyFill="1" applyBorder="1" applyAlignment="1">
      <alignment horizontal="center"/>
    </xf>
    <xf numFmtId="0" fontId="100" fillId="0" borderId="0" xfId="0" applyFont="1" applyFill="1" applyBorder="1" applyAlignment="1">
      <alignment horizontal="left"/>
    </xf>
    <xf numFmtId="0" fontId="31" fillId="0" borderId="0" xfId="1" applyFont="1" applyBorder="1" applyAlignment="1">
      <alignment vertical="top" wrapText="1"/>
    </xf>
    <xf numFmtId="0" fontId="31" fillId="0" borderId="0" xfId="1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top" wrapText="1"/>
    </xf>
    <xf numFmtId="0" fontId="2" fillId="0" borderId="0" xfId="1" applyFont="1" applyBorder="1" applyAlignment="1">
      <alignment vertical="center"/>
    </xf>
    <xf numFmtId="0" fontId="22" fillId="0" borderId="0" xfId="1" applyFont="1" applyBorder="1" applyAlignment="1">
      <alignment horizontal="center" vertical="center" wrapText="1"/>
    </xf>
    <xf numFmtId="0" fontId="22" fillId="0" borderId="0" xfId="1" quotePrefix="1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center"/>
    </xf>
    <xf numFmtId="0" fontId="3" fillId="0" borderId="0" xfId="1" quotePrefix="1" applyFont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top" wrapText="1"/>
    </xf>
    <xf numFmtId="0" fontId="83" fillId="0" borderId="91" xfId="0" applyFont="1" applyBorder="1" applyAlignment="1">
      <alignment horizontal="center"/>
    </xf>
    <xf numFmtId="0" fontId="83" fillId="0" borderId="17" xfId="0" applyFont="1" applyFill="1" applyBorder="1" applyAlignment="1">
      <alignment horizontal="center"/>
    </xf>
    <xf numFmtId="0" fontId="83" fillId="0" borderId="17" xfId="0" applyFont="1" applyFill="1" applyBorder="1" applyAlignment="1">
      <alignment horizontal="center" wrapText="1"/>
    </xf>
    <xf numFmtId="0" fontId="15" fillId="0" borderId="61" xfId="0" quotePrefix="1" applyFont="1" applyFill="1" applyBorder="1" applyAlignment="1">
      <alignment horizontal="center"/>
    </xf>
    <xf numFmtId="0" fontId="39" fillId="14" borderId="35" xfId="0" applyFont="1" applyFill="1" applyBorder="1" applyAlignment="1">
      <alignment horizontal="center"/>
    </xf>
    <xf numFmtId="0" fontId="6" fillId="0" borderId="93" xfId="0" applyFont="1" applyFill="1" applyBorder="1" applyAlignment="1">
      <alignment horizontal="center"/>
    </xf>
    <xf numFmtId="0" fontId="6" fillId="0" borderId="94" xfId="0" applyFont="1" applyFill="1" applyBorder="1" applyAlignment="1">
      <alignment horizontal="center"/>
    </xf>
    <xf numFmtId="0" fontId="40" fillId="0" borderId="17" xfId="0" applyFont="1" applyFill="1" applyBorder="1" applyAlignment="1">
      <alignment vertical="center"/>
    </xf>
    <xf numFmtId="0" fontId="31" fillId="0" borderId="17" xfId="0" applyFont="1" applyFill="1" applyBorder="1" applyAlignment="1">
      <alignment vertical="center"/>
    </xf>
    <xf numFmtId="0" fontId="2" fillId="0" borderId="17" xfId="0" applyFont="1" applyBorder="1"/>
    <xf numFmtId="0" fontId="2" fillId="0" borderId="17" xfId="1" applyFont="1" applyBorder="1"/>
    <xf numFmtId="0" fontId="101" fillId="0" borderId="0" xfId="0" quotePrefix="1" applyFont="1" applyBorder="1" applyAlignment="1">
      <alignment horizontal="center"/>
    </xf>
    <xf numFmtId="0" fontId="98" fillId="0" borderId="0" xfId="0" applyFont="1" applyBorder="1" applyAlignment="1">
      <alignment horizontal="left"/>
    </xf>
    <xf numFmtId="0" fontId="22" fillId="0" borderId="0" xfId="1" quotePrefix="1" applyFont="1" applyBorder="1" applyAlignment="1">
      <alignment horizontal="center" vertical="top" wrapText="1"/>
    </xf>
    <xf numFmtId="0" fontId="35" fillId="0" borderId="0" xfId="0" quotePrefix="1" applyFont="1" applyBorder="1" applyAlignment="1">
      <alignment horizontal="center"/>
    </xf>
    <xf numFmtId="0" fontId="15" fillId="0" borderId="90" xfId="1" applyFont="1" applyBorder="1" applyAlignment="1">
      <alignment vertical="center" wrapText="1"/>
    </xf>
    <xf numFmtId="0" fontId="15" fillId="0" borderId="17" xfId="1" applyFont="1" applyBorder="1" applyAlignment="1">
      <alignment vertical="center" wrapText="1"/>
    </xf>
    <xf numFmtId="0" fontId="2" fillId="0" borderId="17" xfId="1" applyFont="1" applyBorder="1" applyAlignment="1">
      <alignment vertical="center" wrapText="1"/>
    </xf>
    <xf numFmtId="0" fontId="97" fillId="0" borderId="17" xfId="0" applyFont="1" applyBorder="1"/>
    <xf numFmtId="0" fontId="2" fillId="0" borderId="17" xfId="0" applyFont="1" applyBorder="1" applyAlignment="1">
      <alignment vertical="top" wrapText="1"/>
    </xf>
    <xf numFmtId="0" fontId="2" fillId="0" borderId="17" xfId="1" applyFont="1" applyBorder="1" applyAlignment="1">
      <alignment vertical="center"/>
    </xf>
    <xf numFmtId="0" fontId="98" fillId="0" borderId="91" xfId="0" applyFont="1" applyBorder="1"/>
    <xf numFmtId="0" fontId="98" fillId="0" borderId="17" xfId="0" applyFont="1" applyBorder="1"/>
    <xf numFmtId="0" fontId="15" fillId="0" borderId="17" xfId="1" applyFont="1" applyBorder="1" applyAlignment="1">
      <alignment vertical="top" wrapText="1"/>
    </xf>
    <xf numFmtId="165" fontId="102" fillId="2" borderId="1" xfId="0" applyNumberFormat="1" applyFont="1" applyFill="1" applyBorder="1"/>
    <xf numFmtId="0" fontId="23" fillId="2" borderId="20" xfId="0" applyFont="1" applyFill="1" applyBorder="1" applyAlignment="1">
      <alignment horizontal="left"/>
    </xf>
    <xf numFmtId="0" fontId="23" fillId="2" borderId="19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center"/>
    </xf>
    <xf numFmtId="0" fontId="2" fillId="0" borderId="0" xfId="0" quotePrefix="1" applyFont="1" applyFill="1"/>
    <xf numFmtId="0" fontId="2" fillId="0" borderId="0" xfId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0" fillId="0" borderId="0" xfId="1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 wrapText="1"/>
    </xf>
    <xf numFmtId="0" fontId="33" fillId="0" borderId="0" xfId="0" applyFont="1" applyBorder="1" applyAlignment="1">
      <alignment horizontal="center"/>
    </xf>
    <xf numFmtId="0" fontId="2" fillId="0" borderId="96" xfId="0" applyFont="1" applyFill="1" applyBorder="1" applyAlignment="1">
      <alignment horizontal="center" vertical="top" wrapText="1"/>
    </xf>
    <xf numFmtId="0" fontId="2" fillId="0" borderId="60" xfId="0" applyFont="1" applyBorder="1"/>
    <xf numFmtId="0" fontId="2" fillId="0" borderId="60" xfId="0" applyFont="1" applyBorder="1" applyAlignment="1">
      <alignment horizontal="center"/>
    </xf>
    <xf numFmtId="0" fontId="2" fillId="0" borderId="60" xfId="0" applyFont="1" applyBorder="1" applyAlignment="1">
      <alignment horizontal="left"/>
    </xf>
    <xf numFmtId="0" fontId="6" fillId="0" borderId="97" xfId="0" applyFont="1" applyBorder="1" applyAlignment="1">
      <alignment horizontal="center"/>
    </xf>
    <xf numFmtId="0" fontId="15" fillId="25" borderId="21" xfId="0" applyFont="1" applyFill="1" applyBorder="1"/>
    <xf numFmtId="0" fontId="2" fillId="25" borderId="0" xfId="0" applyFont="1" applyFill="1" applyBorder="1"/>
    <xf numFmtId="0" fontId="2" fillId="25" borderId="0" xfId="0" applyFont="1" applyFill="1" applyBorder="1" applyAlignment="1">
      <alignment horizontal="center"/>
    </xf>
    <xf numFmtId="0" fontId="15" fillId="25" borderId="35" xfId="0" applyFont="1" applyFill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101" fillId="0" borderId="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93" fillId="0" borderId="0" xfId="0" applyFont="1" applyFill="1" applyBorder="1" applyAlignment="1">
      <alignment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3" fillId="25" borderId="0" xfId="0" applyFont="1" applyFill="1" applyBorder="1" applyAlignment="1">
      <alignment vertical="center"/>
    </xf>
    <xf numFmtId="0" fontId="13" fillId="25" borderId="0" xfId="0" applyFont="1" applyFill="1" applyBorder="1" applyAlignment="1">
      <alignment horizontal="center" vertical="center"/>
    </xf>
    <xf numFmtId="0" fontId="13" fillId="25" borderId="0" xfId="0" applyFont="1" applyFill="1" applyBorder="1" applyAlignment="1">
      <alignment horizontal="center" vertical="center" wrapText="1"/>
    </xf>
    <xf numFmtId="0" fontId="39" fillId="25" borderId="35" xfId="0" applyFont="1" applyFill="1" applyBorder="1" applyAlignment="1">
      <alignment horizontal="center" vertical="center" wrapText="1"/>
    </xf>
    <xf numFmtId="0" fontId="15" fillId="25" borderId="21" xfId="0" applyFont="1" applyFill="1" applyBorder="1" applyAlignment="1">
      <alignment vertical="center"/>
    </xf>
    <xf numFmtId="0" fontId="15" fillId="26" borderId="21" xfId="0" applyFont="1" applyFill="1" applyBorder="1" applyAlignment="1">
      <alignment vertical="top" wrapText="1"/>
    </xf>
    <xf numFmtId="0" fontId="15" fillId="26" borderId="0" xfId="0" applyFont="1" applyFill="1" applyBorder="1" applyAlignment="1">
      <alignment vertical="top" wrapText="1"/>
    </xf>
    <xf numFmtId="0" fontId="15" fillId="26" borderId="0" xfId="0" applyFont="1" applyFill="1" applyBorder="1" applyAlignment="1">
      <alignment horizontal="center" vertical="top" wrapText="1"/>
    </xf>
    <xf numFmtId="0" fontId="3" fillId="26" borderId="0" xfId="0" applyFont="1" applyFill="1" applyBorder="1" applyAlignment="1">
      <alignment horizontal="center" vertical="top" wrapText="1"/>
    </xf>
    <xf numFmtId="0" fontId="15" fillId="26" borderId="35" xfId="0" applyFont="1" applyFill="1" applyBorder="1" applyAlignment="1">
      <alignment horizontal="center" vertical="top" wrapText="1"/>
    </xf>
    <xf numFmtId="0" fontId="15" fillId="26" borderId="21" xfId="0" applyFont="1" applyFill="1" applyBorder="1"/>
    <xf numFmtId="0" fontId="15" fillId="26" borderId="0" xfId="0" applyFont="1" applyFill="1" applyBorder="1"/>
    <xf numFmtId="0" fontId="15" fillId="26" borderId="0" xfId="0" applyFont="1" applyFill="1" applyBorder="1" applyAlignment="1">
      <alignment horizontal="center"/>
    </xf>
    <xf numFmtId="0" fontId="15" fillId="26" borderId="35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 wrapText="1"/>
    </xf>
    <xf numFmtId="0" fontId="103" fillId="0" borderId="0" xfId="0" applyFont="1" applyBorder="1" applyAlignment="1">
      <alignment vertical="center"/>
    </xf>
    <xf numFmtId="0" fontId="15" fillId="0" borderId="35" xfId="0" applyFont="1" applyBorder="1" applyAlignment="1">
      <alignment horizontal="center"/>
    </xf>
    <xf numFmtId="0" fontId="2" fillId="0" borderId="30" xfId="0" quotePrefix="1" applyFont="1" applyFill="1" applyBorder="1"/>
    <xf numFmtId="0" fontId="2" fillId="0" borderId="40" xfId="0" applyFont="1" applyFill="1" applyBorder="1" applyAlignment="1">
      <alignment horizontal="center"/>
    </xf>
    <xf numFmtId="0" fontId="15" fillId="26" borderId="21" xfId="0" quotePrefix="1" applyFont="1" applyFill="1" applyBorder="1"/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top" wrapText="1"/>
    </xf>
    <xf numFmtId="0" fontId="40" fillId="0" borderId="0" xfId="1" applyFont="1" applyBorder="1" applyAlignment="1">
      <alignment horizontal="center" vertical="top" wrapText="1"/>
    </xf>
    <xf numFmtId="0" fontId="36" fillId="0" borderId="17" xfId="0" applyFont="1" applyBorder="1" applyAlignment="1">
      <alignment horizontal="center"/>
    </xf>
    <xf numFmtId="0" fontId="40" fillId="0" borderId="90" xfId="0" applyFont="1" applyFill="1" applyBorder="1" applyAlignment="1">
      <alignment horizontal="center" wrapText="1"/>
    </xf>
    <xf numFmtId="0" fontId="92" fillId="0" borderId="7" xfId="0" applyFont="1" applyBorder="1" applyAlignment="1">
      <alignment horizontal="center"/>
    </xf>
    <xf numFmtId="0" fontId="2" fillId="0" borderId="92" xfId="0" applyFont="1" applyBorder="1" applyAlignment="1">
      <alignment vertical="center" wrapText="1"/>
    </xf>
    <xf numFmtId="0" fontId="31" fillId="0" borderId="92" xfId="0" applyFont="1" applyBorder="1" applyAlignment="1">
      <alignment horizontal="center" wrapText="1"/>
    </xf>
    <xf numFmtId="0" fontId="31" fillId="0" borderId="7" xfId="0" applyFont="1" applyBorder="1" applyAlignment="1">
      <alignment horizontal="center" wrapText="1"/>
    </xf>
    <xf numFmtId="0" fontId="92" fillId="0" borderId="14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74" fillId="0" borderId="7" xfId="0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73" fillId="0" borderId="6" xfId="0" applyFont="1" applyBorder="1" applyAlignment="1"/>
    <xf numFmtId="0" fontId="48" fillId="0" borderId="15" xfId="0" applyFont="1" applyBorder="1"/>
    <xf numFmtId="0" fontId="74" fillId="0" borderId="0" xfId="0" applyFont="1" applyBorder="1" applyAlignment="1">
      <alignment horizontal="center"/>
    </xf>
    <xf numFmtId="0" fontId="92" fillId="0" borderId="13" xfId="0" applyFont="1" applyBorder="1" applyAlignment="1">
      <alignment horizontal="center"/>
    </xf>
    <xf numFmtId="0" fontId="74" fillId="0" borderId="7" xfId="0" applyFont="1" applyFill="1" applyBorder="1" applyAlignment="1"/>
    <xf numFmtId="0" fontId="83" fillId="0" borderId="14" xfId="0" applyFont="1" applyFill="1" applyBorder="1" applyAlignment="1"/>
    <xf numFmtId="0" fontId="22" fillId="0" borderId="19" xfId="0" applyFont="1" applyBorder="1"/>
    <xf numFmtId="0" fontId="98" fillId="0" borderId="17" xfId="0" applyFont="1" applyBorder="1" applyAlignment="1">
      <alignment vertical="center"/>
    </xf>
    <xf numFmtId="0" fontId="22" fillId="0" borderId="6" xfId="0" applyFont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22" fillId="0" borderId="0" xfId="0" quotePrefix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3" fillId="0" borderId="0" xfId="0" quotePrefix="1" applyFont="1" applyBorder="1" applyAlignment="1">
      <alignment horizontal="center" vertical="center" wrapText="1"/>
    </xf>
    <xf numFmtId="0" fontId="22" fillId="0" borderId="6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vertical="center"/>
    </xf>
    <xf numFmtId="0" fontId="99" fillId="0" borderId="0" xfId="0" quotePrefix="1" applyFont="1" applyBorder="1" applyAlignment="1">
      <alignment horizontal="center" vertical="center"/>
    </xf>
    <xf numFmtId="0" fontId="97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0" xfId="0" quotePrefix="1" applyFont="1" applyBorder="1" applyAlignment="1">
      <alignment horizontal="center" vertical="center"/>
    </xf>
    <xf numFmtId="0" fontId="97" fillId="0" borderId="17" xfId="0" applyFont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3" fillId="0" borderId="0" xfId="0" quotePrefix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2" fillId="0" borderId="9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vertical="center" wrapText="1"/>
    </xf>
    <xf numFmtId="0" fontId="22" fillId="0" borderId="0" xfId="0" quotePrefix="1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3" fillId="0" borderId="0" xfId="1" quotePrefix="1" applyFont="1" applyBorder="1" applyAlignment="1">
      <alignment horizontal="center" vertical="center"/>
    </xf>
    <xf numFmtId="0" fontId="15" fillId="0" borderId="5" xfId="0" applyFont="1" applyBorder="1" applyAlignment="1">
      <alignment vertical="center" wrapText="1"/>
    </xf>
    <xf numFmtId="0" fontId="22" fillId="0" borderId="3" xfId="0" applyFont="1" applyBorder="1" applyAlignment="1">
      <alignment horizontal="center" vertical="center" wrapText="1"/>
    </xf>
    <xf numFmtId="0" fontId="15" fillId="0" borderId="9" xfId="0" applyFont="1" applyBorder="1" applyAlignment="1">
      <alignment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30" fillId="0" borderId="7" xfId="0" applyFont="1" applyFill="1" applyBorder="1" applyAlignment="1">
      <alignment horizontal="center" vertical="center"/>
    </xf>
    <xf numFmtId="0" fontId="48" fillId="0" borderId="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31" fillId="0" borderId="0" xfId="0" applyFont="1" applyFill="1" applyBorder="1" applyAlignment="1">
      <alignment vertical="center"/>
    </xf>
    <xf numFmtId="0" fontId="27" fillId="0" borderId="7" xfId="0" applyFont="1" applyFill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48" fillId="0" borderId="15" xfId="0" applyFont="1" applyFill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2" fillId="0" borderId="92" xfId="0" applyFont="1" applyFill="1" applyBorder="1"/>
    <xf numFmtId="0" fontId="3" fillId="0" borderId="6" xfId="0" applyFont="1" applyFill="1" applyBorder="1"/>
    <xf numFmtId="0" fontId="2" fillId="0" borderId="0" xfId="1" applyFont="1" applyBorder="1" applyAlignment="1">
      <alignment vertical="top" wrapText="1"/>
    </xf>
    <xf numFmtId="0" fontId="2" fillId="0" borderId="14" xfId="0" applyFont="1" applyBorder="1"/>
    <xf numFmtId="0" fontId="47" fillId="0" borderId="6" xfId="0" applyFont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22" fillId="0" borderId="0" xfId="0" quotePrefix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2" fillId="0" borderId="0" xfId="0" quotePrefix="1" applyFont="1" applyFill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5" fillId="2" borderId="32" xfId="0" applyFont="1" applyFill="1" applyBorder="1" applyAlignment="1">
      <alignment horizontal="left"/>
    </xf>
    <xf numFmtId="0" fontId="15" fillId="2" borderId="34" xfId="0" applyFont="1" applyFill="1" applyBorder="1" applyAlignment="1">
      <alignment horizontal="center"/>
    </xf>
    <xf numFmtId="165" fontId="16" fillId="2" borderId="21" xfId="0" applyNumberFormat="1" applyFont="1" applyFill="1" applyBorder="1"/>
    <xf numFmtId="164" fontId="17" fillId="2" borderId="35" xfId="0" applyNumberFormat="1" applyFont="1" applyFill="1" applyBorder="1" applyAlignment="1">
      <alignment horizontal="center"/>
    </xf>
    <xf numFmtId="0" fontId="23" fillId="2" borderId="21" xfId="0" applyFont="1" applyFill="1" applyBorder="1"/>
    <xf numFmtId="0" fontId="23" fillId="2" borderId="35" xfId="0" applyFont="1" applyFill="1" applyBorder="1"/>
    <xf numFmtId="0" fontId="2" fillId="0" borderId="14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15" fillId="0" borderId="17" xfId="1" applyFont="1" applyBorder="1"/>
    <xf numFmtId="0" fontId="22" fillId="0" borderId="0" xfId="1" quotePrefix="1" applyFont="1" applyBorder="1" applyAlignment="1">
      <alignment horizontal="center"/>
    </xf>
    <xf numFmtId="0" fontId="23" fillId="2" borderId="16" xfId="0" applyFont="1" applyFill="1" applyBorder="1" applyAlignment="1">
      <alignment horizontal="left"/>
    </xf>
    <xf numFmtId="164" fontId="16" fillId="2" borderId="8" xfId="0" applyNumberFormat="1" applyFont="1" applyFill="1" applyBorder="1" applyAlignment="1">
      <alignment horizontal="left"/>
    </xf>
    <xf numFmtId="164" fontId="16" fillId="2" borderId="1" xfId="0" applyNumberFormat="1" applyFont="1" applyFill="1" applyBorder="1" applyAlignment="1">
      <alignment horizontal="left"/>
    </xf>
    <xf numFmtId="0" fontId="23" fillId="2" borderId="20" xfId="0" applyFont="1" applyFill="1" applyBorder="1" applyAlignment="1">
      <alignment horizontal="left"/>
    </xf>
    <xf numFmtId="0" fontId="23" fillId="2" borderId="98" xfId="0" applyFont="1" applyFill="1" applyBorder="1" applyAlignment="1">
      <alignment horizontal="left"/>
    </xf>
    <xf numFmtId="0" fontId="23" fillId="2" borderId="31" xfId="0" applyFont="1" applyFill="1" applyBorder="1" applyAlignment="1">
      <alignment horizontal="left"/>
    </xf>
    <xf numFmtId="0" fontId="23" fillId="2" borderId="19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60" xfId="0" applyFont="1" applyBorder="1" applyAlignment="1">
      <alignment vertical="center" wrapText="1"/>
    </xf>
    <xf numFmtId="0" fontId="3" fillId="0" borderId="6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2" fillId="0" borderId="0" xfId="1" applyFont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/>
    <xf numFmtId="0" fontId="22" fillId="0" borderId="18" xfId="0" applyFont="1" applyBorder="1" applyAlignment="1">
      <alignment horizontal="center"/>
    </xf>
    <xf numFmtId="0" fontId="22" fillId="0" borderId="18" xfId="0" applyFont="1" applyFill="1" applyBorder="1"/>
    <xf numFmtId="0" fontId="40" fillId="0" borderId="17" xfId="0" applyFont="1" applyFill="1" applyBorder="1" applyAlignment="1">
      <alignment horizontal="center" wrapText="1"/>
    </xf>
    <xf numFmtId="164" fontId="17" fillId="2" borderId="1" xfId="0" quotePrefix="1" applyNumberFormat="1" applyFont="1" applyFill="1" applyBorder="1" applyAlignment="1">
      <alignment horizontal="left"/>
    </xf>
    <xf numFmtId="164" fontId="17" fillId="2" borderId="1" xfId="0" quotePrefix="1" applyNumberFormat="1" applyFont="1" applyFill="1" applyBorder="1"/>
    <xf numFmtId="0" fontId="16" fillId="2" borderId="20" xfId="0" applyFont="1" applyFill="1" applyBorder="1" applyAlignment="1">
      <alignment horizontal="left"/>
    </xf>
    <xf numFmtId="0" fontId="31" fillId="0" borderId="17" xfId="0" applyFont="1" applyFill="1" applyBorder="1" applyAlignment="1">
      <alignment horizontal="center" wrapText="1"/>
    </xf>
    <xf numFmtId="0" fontId="31" fillId="0" borderId="7" xfId="0" applyFont="1" applyBorder="1" applyAlignment="1">
      <alignment horizontal="center"/>
    </xf>
    <xf numFmtId="0" fontId="15" fillId="24" borderId="99" xfId="0" applyFont="1" applyFill="1" applyBorder="1" applyAlignment="1">
      <alignment horizontal="center" vertical="top" wrapText="1"/>
    </xf>
    <xf numFmtId="0" fontId="47" fillId="11" borderId="47" xfId="0" applyFont="1" applyFill="1" applyBorder="1"/>
    <xf numFmtId="0" fontId="2" fillId="11" borderId="3" xfId="0" applyFont="1" applyFill="1" applyBorder="1"/>
    <xf numFmtId="0" fontId="3" fillId="11" borderId="3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 vertical="top" wrapText="1"/>
    </xf>
    <xf numFmtId="0" fontId="5" fillId="11" borderId="3" xfId="0" applyFont="1" applyFill="1" applyBorder="1" applyAlignment="1">
      <alignment horizontal="center" wrapText="1"/>
    </xf>
    <xf numFmtId="0" fontId="4" fillId="11" borderId="3" xfId="0" applyFont="1" applyFill="1" applyBorder="1" applyAlignment="1">
      <alignment horizontal="center" vertical="top" wrapText="1"/>
    </xf>
    <xf numFmtId="0" fontId="4" fillId="11" borderId="3" xfId="0" applyFont="1" applyFill="1" applyBorder="1" applyAlignment="1">
      <alignment horizontal="center"/>
    </xf>
    <xf numFmtId="0" fontId="5" fillId="11" borderId="3" xfId="0" applyFont="1" applyFill="1" applyBorder="1"/>
    <xf numFmtId="0" fontId="15" fillId="11" borderId="4" xfId="0" applyFont="1" applyFill="1" applyBorder="1" applyAlignment="1">
      <alignment horizontal="center"/>
    </xf>
    <xf numFmtId="0" fontId="15" fillId="4" borderId="32" xfId="0" applyFont="1" applyFill="1" applyBorder="1" applyAlignment="1">
      <alignment horizontal="center" vertical="top" wrapText="1"/>
    </xf>
    <xf numFmtId="0" fontId="15" fillId="0" borderId="83" xfId="0" applyFont="1" applyBorder="1"/>
    <xf numFmtId="0" fontId="22" fillId="0" borderId="33" xfId="0" applyFont="1" applyBorder="1" applyAlignment="1">
      <alignment horizontal="center"/>
    </xf>
    <xf numFmtId="0" fontId="15" fillId="0" borderId="84" xfId="0" applyFont="1" applyBorder="1"/>
    <xf numFmtId="0" fontId="40" fillId="0" borderId="33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0" fontId="40" fillId="0" borderId="83" xfId="0" applyFont="1" applyFill="1" applyBorder="1" applyAlignment="1">
      <alignment horizontal="center"/>
    </xf>
    <xf numFmtId="0" fontId="22" fillId="0" borderId="84" xfId="0" applyFont="1" applyFill="1" applyBorder="1" applyAlignment="1">
      <alignment horizontal="center"/>
    </xf>
    <xf numFmtId="0" fontId="48" fillId="0" borderId="33" xfId="0" applyFont="1" applyFill="1" applyBorder="1" applyAlignment="1">
      <alignment horizontal="center"/>
    </xf>
    <xf numFmtId="0" fontId="48" fillId="0" borderId="84" xfId="0" applyFont="1" applyFill="1" applyBorder="1" applyAlignment="1">
      <alignment horizontal="center"/>
    </xf>
    <xf numFmtId="0" fontId="22" fillId="0" borderId="33" xfId="0" applyFont="1" applyFill="1" applyBorder="1"/>
    <xf numFmtId="0" fontId="6" fillId="0" borderId="71" xfId="0" applyFont="1" applyBorder="1" applyAlignment="1">
      <alignment horizontal="center"/>
    </xf>
    <xf numFmtId="0" fontId="15" fillId="0" borderId="14" xfId="0" applyFont="1" applyBorder="1"/>
    <xf numFmtId="0" fontId="15" fillId="0" borderId="15" xfId="0" applyFont="1" applyBorder="1"/>
    <xf numFmtId="0" fontId="22" fillId="0" borderId="13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2" fillId="0" borderId="17" xfId="0" applyFont="1" applyFill="1" applyBorder="1"/>
    <xf numFmtId="0" fontId="15" fillId="0" borderId="17" xfId="0" applyFont="1" applyBorder="1"/>
    <xf numFmtId="0" fontId="22" fillId="0" borderId="0" xfId="0" quotePrefix="1" applyFont="1" applyFill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164" fontId="0" fillId="0" borderId="0" xfId="0" applyNumberFormat="1" applyAlignment="1">
      <alignment horizontal="center"/>
    </xf>
  </cellXfs>
  <cellStyles count="4">
    <cellStyle name="Navadno 2" xfId="1"/>
    <cellStyle name="Navadno_List1" xfId="2"/>
    <cellStyle name="Navadno_Razpored finala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172</xdr:row>
      <xdr:rowOff>137160</xdr:rowOff>
    </xdr:from>
    <xdr:to>
      <xdr:col>21</xdr:col>
      <xdr:colOff>312420</xdr:colOff>
      <xdr:row>174</xdr:row>
      <xdr:rowOff>99060</xdr:rowOff>
    </xdr:to>
    <xdr:sp macro="" textlink="">
      <xdr:nvSpPr>
        <xdr:cNvPr id="1104" name="AutoShape 1" descr="data:image/jpeg;base64,/9j/4AAQSkZJRgABAQAAAQABAAD/2wCEAAkGBxQTEhUUExQWFhUXGBwYFxgYGBgYGBgYHBgYGBUcGBoYHSggGB0lHBcXITEhJSkrLi4uGB8zODMsNygtLiwBCgoKDg0OGhAQGiwkHBwsLCwsLCwsLCwsLCwsLCwsLCwsLCwsLCwsLCwsLCwsLCwsLCwsLDcsNy43LCw3Nzc3K//AABEIAMgA/AMBIgACEQEDEQH/xAAbAAACAwEBAQAAAAAAAAAAAAAEBQIDBgEAB//EADgQAAEDAgQEBAUEAQQDAQEAAAEAAhEDIQQSMUEFUWFxIoGRoQYTscHwMkLR4RQjUmLxcoKikiT/xAAaAQADAQEBAQAAAAAAAAAAAAAAAQIDBAUG/8QAIREBAQACAwEAAgMBAAAAAAAAAAECEQMhMRJBUQQFEyL/2gAMAwEAAhEDEQA/AEbWN5KwN6H0TClRy7XVwYd1npX12Xto81YykWzEielkzw+EG6Mp4EI+U3IjOLyRLTZW0+JNk6x1H8J1V4YHCCllXhbmHmNk9UtxJuJa6IInqoV6J1Guq8WCCCBIVjcJLQWkg+3ogtkfGnZywbi7voEg4oy60XEaDg+XDaEnxzM9miTv0Xncty/2d3Dr5e+GKh+bl5tP8rYClIWJ4EcuIZ5j/wCSt7Q0XZxVjzzV6ZzGcMDHWEA+3RRZThaLFUgWknz/AJSRzLwvJ/n8Vwy3PK34OT6xcaFIhSaxTyLzdtgtSmhSC1wcNR79CmZahq9Na8fJcb0VmxuG/wBUeGwNyeXNcbmqgsoeGk2zn7v5weXVCcJwFSrLJy0SZJGruYHILUfLDWhjBAFl9Hx37xlrgz/5uirDcNOgAA5n7AKWM4YwENgk6kkny+6dNEAk2AuT0QtNhILnauvHIftHp7ytdM/omqYVoQNbDJ7WoyqXYWyLNiZM1Xwfrz/lUsaQbrRPwvRBV8JZc3Lwb7jXHMIxymWrjKJUgvPzxs9bSoOYh62HB2RhVNW2qiWy9KKsS0s3BVP+SVOv4iSVSWrtnJlpnqPrQwbeRVjcAEW0K5rV6WnHsK3ChWtoIgMUg1PSfpS2muYvD5m21F0QWLoQW2bxtIRpr9V3hrNuSNxNMXEaGfuhKOKBL8mrTBHvZKwbVcbw4LJ3SfBcLEW/SN/9x/ceyfsBqaiWjXT0ul3xDxL5VMtDcpIgaW9FnljPWmOVnTH4OhGKto0uJ7QR91r8PVCzHA6Doc4i7yBJ/wBsiT5k+y0uFwwayTyn3WWN+a2zv0KNx56fyleJpxJJ0N+k6LuNxuUeE3/gpZWqFw8Uwdfqp/kYY8uHzRx5XG7g5hCsLgEgxDctwYIv0QGI4jVLSQbb/ReVf6/P8V0zmlaSriGjdVh3zHBjTc+w3SDC1JAJOxlWYfHvY4FgbJuZE2HPkNFtx/18llyqcub9PoOHY2m0AFthGoXHYxoNvEdovdYzEfEOIc6G5AAJgCY/8jz3RlP4oc0Xa0xqdD76L1ZZ45dX1p2CpUID7NsS0ctgfP6I2o2Uk4X8R0HWzeIm82um9LGNImRHcD6q5pnlbtAUQCoPpITEfEWGpk5qrfIz9FRR+I6LzDXetvqjouxb6CFfhwi3YthE5h6qh+Lp/wC4HzT6PZb/AI8OIKqxNCRbUbo2tjaWWS5s7XEqL8ZTcPCRbks8uLHKaq5ndlP1Q2OdaOaZYhoISyu0k9l5uX8fLDLrx0TOWF7mqv5ab0cGIl0dlbkC6MP4+Vm70i8s/D6d8leAjmigxcyL0XHuq2qTVLIuIDpUFa1VOCCAY6zp52P2SLE0wypmGjjf6H7LQY5kgrJfE2ObTYZNy2ABqSbQpyVj6nxPEfKBLTrNpvPJJGONbxvdbloTB6pVh61TEOa6prrbpF+6eGP2CBqOWo16bELDKtscdCMO0ty5oiJtrYmfoPVSNR7yJ0M22s3+ZUcG9pdEG2ZpnyBv5G65Wa7M7IcsTLuRJlwHVZ2tJjtGtTY39RA5SosczY3PQk+iccD4MAMz/E47nl9k2p8GZMhonT8CeuhbIxWNwLyJLS0HS1yPsl9fCAUnwNj/AAvoXGMLLLaws1i8DLANoE+t/wA8057oXzbM06XjDIPhaZA56nXQRv0VmHo3Mbm7jvtlYOnPztZG1qM3bAzXJ0zDYz+xk2nfYGytpkNvN7SRpA2aP2j3Mp+AE+iGgt2/2Cx/9j9vogMa+QGkADYDQfaeqPq4kT1N/NU1sOXBL6OQK3CgQRcdeaGxbdZTdtANBnTpf8CDxYtNrmyUoB06Ldo/veOfkpinzMGbgbDa+qrbUAPiMH7+X4VKtiRFzfcRYdwqJ2h+rKdh1v5Iug1o10uLxExeB23S/CiTawnXfyG6YfIbMDXUnUNOhtCfgD1QGjwtaY5HfqrqRBtJ8N3RoO97e5TNmEYGXMmJk3/NUJUhzJpty3k2BLiDqYED280bIJWcTcOfbv62sF5mGLrio/0vHMT6KOIzQPCQIvvPqPe67h8QABI8reVt09hN7agjKXG+4kql+PrbNJ66/QQr24tl7kH1b6CwXadEm/h15t+2nZVKT7FhsXsUwp1QUrOHldYxwWrnN1FzULh6pBE6FX4mrCDQdZQdUSXi3xNSpEAuEnbcQkbfjGnMkwNUbKRraxkL5d8aszYo38LA23U/gWjwfxdTe5zZ7HmsvjMz87v9w6STM8/yFGd6XjOzHBUBlowLuI6xYm3LX3KvwWKyYj5FT9whpjUahT+HsM5wpOPhNMzHQ25aR7haPG8DZWc0ggOaQ4O3EXj2XPW01+Serhck1DbMcoPXp00/Aq8MwuDReJBPXf8AtEfENYFzmAy2kBOn6nRPoPqqsIS4xlsdfK4E+Y9FnWkjW4NjYB8hKsrBxjKY59lVgcE50F5ECMrRt1KOqMEwNYvyAW0lsY26oLE0PCdyRHXyWc41SDKLWki8zuN7Cf1WOptaTs06+rRDWuPMeflyWG+Jznqhn7WC8aAZd+RuRzRZoS7JsRiJBJsCZaJvEZQSY8RIi/Lkospl2u+4NguVvE6SAGgwCZjU6DfldRY8u3gXgjpy85U77aBa+GBd+oTOg2jzhXUanXS3L1RNLDsAsb8rT3QPEsO7MSD9Y/60RoIYuqYtpp/x67oR7/DexvHTl2V9OsGtM32i301CW47Gfz2OycgU5SeR8xp09FVTJeQCbDQbyhTVza9rJ7wvBNk5jAFhbeJ76K70kZwnAg3LbQculoibeqZYTCfqsLkGY0gR/K7/AI3hFoy77HfykK8VCbNHh078/LqsrVJOk+AdrclL/HGUBsCI1MAnaTyHRdAFmgGXbc48+2q67NcF8AagWnnfUDsqhUvxVcElmbMf+Iysna4u6Oq7w7hAcLkZtJjXnPbzVeKwzCNIB2BhxHvE+qZ4KjFO8gAQO2wJBlOFei88Na3whtgZ0iddtSo18HBgB3YCIR9QDbQ7nU9oufJVvYJufSP4V7Tp9Hfj2N1so0OKUn/pe09iFbxPBZ6NRgjM5hAPIxZfN2/DlCnbK7NuS50+xWmWWmUx2+hYnGsAuba+/wDazHxV8Uj5eWgZeZHbr9FnuIMDR4ajoiwLnEeUnqs1WLgQQbzfso/02ucap5cX5nkl3VMa1M1SKdMaNzH7K1mAr1BD2hzNnDUcinHCaApHTxARfcKN99tNddEGAwYqyz941Gkc02wfD3MqsLnQZ8nDkfRNePVmUXUv8djTWriM9oE/qnS99+SD4zQFEZWuc941cTPi3gaaovRen1Bny3ggiOWnl9U4wmM8UgmJiD7EdlgeHcae5+R+vK8abRomdLiQObp/f8KbdCY3YL4lrCljXubmNOq2HAWhw1I8oTPhVUgSLn1Jt1tskh4m11SCfI79Y/NFrOHt/wBMOpszZoiI9b8tVlb2210OwXGHuIY0S83g6NG7iBsOnbqndCsA0aknWdSdz+aDTon4fTyeEEu/3vkTP+0RqeyPe+ANr+mq247WOcg3Gu8C+X42salSo6bOJ52bPoBYFfRONV8uHed8pjvsvmWNeWgNb+p1gB2gk9kZ+lh4qNTO636G2156R9fJecHO/RYdYB5CBspNZGptFuZPX82VtM79L3n33UtFFDAVZIJkdTr67q6vDvDHTexRAdp15zH0sUFia4a4CYJnoCOUohUvr8Lby168u6TcUAmADb80WkdBbcx138oWb4oRyg8z/a0hKOG0S82Aga+a1PDMMSIP6gdbTl21P5ZI+D0Dltq7ntuJHVanDWpgQJ9vzqpzESc7LMnS3TpK5hbCOe/nso4gZmxrFz6891YHAny0+qyXoU0wbiff/tQe+bzlHQtHlf7KkVjBMx2k+w1VVaqXRYdBAHmd1ey0nQ1FovYXv57JiXAagDyJH2zIPCuDhcTl0iAD3tcqZrQQCLnlFvIKompGoYcSMrf/AKPKNgqHTPha4DsP4urA7MYMGNNJ9M3uh3VJJNz+dzCeyfVG4pw1Host8TZQ4uEjc2MBOK1UxAlvfT2Wa4ljnF+R8SB4SLT/ACVrnWWHrPcTfmZa8Hb7Sh/8HwEtEuhGY5kmTbspcPDWB1Rxk/tbGvbquaXddN6h78H0y/DZq008pg5reYnZKeN1G0yYcHQJkb8iq8TihVH/APQ41BtRYS1g/wDIi7z7KPB+FMqEgy0Zi1g1IaQLeRlVlZek4yy7pA0OqZX+GM0Bt5J/bppchbvE/BpLQWvcDvcnrF3aKPH/AIao0qYNIeKAQ8mSI/TCF4Pxysx0ZPmMH7h4ZO4AOvkVr8zQvc3EKnw82CSIqjRwsekckgp0qodD2kTObxAnnMAr6Kx/zCH5SBF51lZ/jWAZVrSBEauHMaKMsek4ZdsfjME9lP5opFzjtu0c9NQvqHAKLRhKV4BptuNdPqkmH+HXvYMuIuZkOaD2i9j6johmGthmtok5wP0mLAa+SJj0rPKW9Nd8wNbAED9ogAj+1PCS79sDt7pJgsdu5wzc5A+pTalxBoB/1GnoHA28irxjLIF8UYsQ2ntMnsFg+IY4NaSLvdp9APon/wAQ41rnZhpFu9/XRZ8YIMaC+M0E5ZkXmCOVpUZerw8JK+LrF1x6cvwq6ljHi2U2sfw6XTEtDjYCPz+EdRY0A+GR+fwl6rYfA4p7otrPP6woYvCTMGJNzzi+huPbVW16gDZa0xNy3a19725oT/PaHGCRya/9M9x0T0na01g0Q4RbfT/tIcbTD6mvX09tkfjsQ18B9jrIuJ1tGl0Dgf1kmJ63Ec/dVIDvAYUCIMltzNiW3tysQL9k0Jhp8NjyOh6jZA4J5O0gRfQg3nuNEcx0umR3WWVVAtb9dt2wOndSqMggC5tKhXcM3bWOaupgE7uPQQB6qVPVXWaLDnMmPOLdkKQc/hiNbb+6MqtaRDpF7X+yiacQDPQ7dNEwsZVuNo1iQfWJK414mJcTtz841CiarQCXEyOUx7j+EOxxJ0AHunstCquthA6ST6SQOS7SZImw/wDWUNJ1JtopsqwNT9E9lp9RrU4ulfGcPSqNyvbJF2katOxBRVXG1HWDQPcoU4cm5N+q6b25ow/GGOYYPkeYSalji9xYCbQPLfqt9x3hnzKcD9Qu3vyXzvgNYtxLgREEzMWMrC8em85Nj+G4RxrAXFiev9LX8I4aGuJMzaOg3y/8jp0EoLg1Wa7nhgNonpvstnhqTXiZE7BEx7K5FnxGSaJDRLjAbbc2FuQ+yu4VwaGtkaAQEwoYMAy655n7ckYa7Gj9S1T9fiKsRRDWGBcBJH4EBsa8+ZPNH4nG/MOUWH1UqpY1salTRCSoxzbt1CXcYY54sdNNk2ruJ0S17CZk3GqUp6YHirKmaCXAdBr3VfD6T2eIEtGsud9iPda6rhXF0mGt5+6BxuFa0A5QTpGvnGiPpWi/FcRD6Yz2IvAE6ee6Bq8SzOu17ie57WCa0sMahFtYi3oAnOD4SGRpzOoNvSfVTvZ+M1g8WyYcMu0EwZ7EXF06wteifF8wTpE35aDbojcfwH5m8DXe87ODgenRLH/DHy75jYg6wI1AiOackTs1fhvCHgSBpGUSBrFxA8kuq0gPFBk7DM+enhvt1RPD8Z8qzw65tAda3MG/f6J1Rw7XnMAJMT+oH1bEjqRKek7Y92Elpi4PiuHg8rBw95Sj5IbUIMa/p59BJk+S+k1OGtP7TJ1EwB7GUsxeEbJEZnc7Nj31VDbOYDcAER3BGpk/RM5gR6lew7PFcg9BNu8K7ED2/hc+frbEFkvp3G5RAp9A3pKqoGXTMcvsjGAnXysPwKZTqDewjyKpqiRYfW3ojzAsJB36/wAKDad++gP2T2RZ8mTcnzn7q9lONBKLGHO+o91XUqQJFoQYKpViQqnDvO9grKhDj11VwYUCx9KZR5rpw0I2mBKtc0Ltce2S45iBSbmOgJ+38hfP+E4cVsQ+pFnHMRJ8tFvfjelFN5IlpBt1MArC4Gm6nRgDx1DDf+LenM9dlOSsDr/MLTAcxjR+1o++6bYLFk7+azNGkWAZBczLibW1jn3RmFrOgx1noOnNZ1pDriOJePFndlGomyO4TiG1Wggg7pDRxYeC2oRBtKX8JqhjnZCYDoHbQpwr+m9I3CExGIiSUDg8YYPZdIz6OEDXn2hK0YxIVzAIEzoPzVDY9wZGb9R1Avpe9gu4iu2mSWmLRYzte45JHWxnzSWiIO/0J56KNr0trV850kA8/OPb3S+jTdnyuO+5Hun2E4e5pjwnMDFwRPIEbr1JoAyuaRqNxrG/v6JGuwNFsABsAjU89ZAymB2TbD4YwCTPWTJH/tp20QFHDOnMwl2uoN73uIiNiQnFGvUBk0z0PIfTzVSJrzKB2jkJmY6bKbsDNzFtpNuXhj7QmeGZmvljqbnUKnHuazV2uw59dlWklrKtPMWgEHQTJnnEWVtOhl3nl/SXZ2l7YJnmDp3PVMuJVMtOIubAfc9EyB42p4XRY8/pCy2NqgBozCT+kXuTqTOvOFpa74YCbk7i4HmdSkQpFzyIb1JZ4uerhdAivA4Ui7nSYtMKquCD9fwpxk9QqH0RtrvzXPl3W+JfRoNiw2tqFdQoAjeQfz6KylSk/wAjTfTZGYahAuPzlPJSagUTIkarj6Q2/PVMKthCppwTEX90yBuoEX1vZL8VRJNtxfontSl5A36IYUhMa8kdHsooUIFzeEQ0gjUBE1KImQqHWsiQbfUqmG5L2S3VGZVA013uTRLxnBipSc0jULCYPhzYBIkhsdhafW3uvplVgLSFiarYL2DUa+dx+dVGQx9KqtIHa0QI2AnT0AVFCiQ6wmNke5uU+X/X0QlLGBpY50tDrHkDfWPNZNHa2CBJMCdfaFm+GgirUEeHNAgcitNxHEMYQMwe5wkRcQqKFFlFmZ7ZcTMEi28g6HzVb1C9o7DYckS4lrYsNCfzslmPxxY7LTIiJ3zf0oYjijqoAbppt5qjC8Lc92bMe3TW6yt20kRa/wCY4B5hp1+/ZPsDwql+39Q3Aix6qynwaSBOltCPM5e4umeE4SRYOI059z39EGngsMJmBLDOg7XMgx6ppTwYdfIOdj9wrcFwgNJLjLp2EN8xuUyqWbAECOyqRFpVjXCkzNYbiTaOpPTclew2MlrT+rMOWn9T9l7iNIPpOzXv/Ptf82A4VVOUtg268j/Koh+LqOnsJgfdZHjuMe2oGzJI01DSLyVraotMxadreS+dfFuMBeSGzIy02wZPWLb/AIUaErR/DNP9zoJFuulpTfijSWhoBM6zIEdgCTdZv4YaW0xmJzReL+ifvfmsCZI6T2gFVrpNLa9RzjAaZGlgfSSPZdp4bLBOpt+AzCJfhw0iRrcHXeLqxlMl3us86vGB6lPLr1PslNSpv3+5CdY1hJHQQhcPhJJnfX6fdYNoq4bhyW5ue3Tn9kZVGQeh8kYGhrYiBp9UBiQXOHLdUkG5rnOkaX8z/Eo3D0oEu/CNfqrMNQDbnXqlXFeI5ekeyWvyr0dUjSVTUaJGUX1HRZhuKfWqCmw3J9BvK+hcL4aGCwn3UZcsxXOO1nsVhX2JBjfogn1YOi39bB+GSR2hK34anJls32U48x3j/TYghdCV/wCeNGguPRX0w536jA5fyvTcG1lRt4WIFP8A1sXOuaW9gGge8rcxJA5C6zvxLgyx/wA5g8MFtSOuh8ilkJ6QY0OaQBH6Ik89/NDY7CkTDQAeQtzn03TKrUlvzIDmR4mn3I/Nki49iy4BlJxbT/eDyvpvMwo6iio1XOfmqBp+X4WQABebmNYgq9tE1DLpg78jtO0IeS9xyiYsBt+bJnwulNhIN7aehWOV3WsgrhvBw0zEn68tNd4snmGDAJMgDmLj7GFHDYb9pBJA0sNORuSin0jtEnUSGm3awd5IkFojDYeYDQDeZ0Mjf9Ov8JkG/Ls513fpzEWPYapLhuLkVfluYRac3iIPnEHXmFPiOOaXMbIkGxMCOcn7K5EWnArAGCdN9vL85qeKqAMnX85brL8TxFTLFNwa6fETy1Md/uutdUrAeMQ39rdPM6lPY0cVcVTa2CRmOu59tP7SxvEqTCeXKYA7kXS3DYKuapm7OtrcoTyrwSkWnM2J1Rs9QDjOJOqMhhaG7+Ekn3A9kmq8Hc8hx8RFxsB5BaJuCpiwCjUEHwiyWxopwvCQwWAHUaruMpVGiWEDvJTZ5AElQ8LxYyjY0DwGJzWf+ojLJP8ASMwFTM2e7T3BcD9EvxOBsTcHYhc4VUyFzZMa357p6IyDZd0i/dEU6QhD06wF0XRNgdVOoe0KrP7VIo+U/T8lHmja+qi9uvZT8q2TcRr5WwsRxjEzK13HgYJ6LHHCuqF3ICf4WWd02440nwNwwNYarh4n37DZfQMG7Kwk6rIfCeN/022iBB8gnZxK8/POzLbqmG+l+MryhaQEXlUl2YwiC1Ey16q476RZjHCzQAPzeJKsOJeeagAiKdOy9/TxuoBqVXjRzvz1UafF6jRoHiCC11gR32TT5AQ9XCA7LO4X8VX1P0zeJqVHXykcgB4R0EfVIcfScbmSbnkOs+i2tThV5aS09Lj0S3i3B6rxYgn0v5rPLHNeNxZnD/qAjpME9k/weHaYna831i4sdEv/AMd1OQ+mW7X0MX102TKjUDAM0EA2dNocdMsaDT+FMirTvh2HbE5p066/m6srCCcw1667T37Ja/HMbHi000//ACVczizHiCcpHkO4O60mLO1Rj8UKZAufqBv30WdfWqVasiABOVuw690a+p8xxOo0mN5TPC0mtNvzROjEPh+CufHzHHyTXhnDPkElpN+aLoySICZMaIupWVmsS6BrzR4wx1JVjaTSuPqwLI0YavRCFY6SQNtVbXL3BSwGCc0Gd0Ar4gJIGymwBg0R2LpmUJSpkmCgCMO4OHJRfhhy9kRTw4aL6K4DuqRSJ9LKd0fg6lhzRNSmDsl1XENa6PfYao0WzB9fYKLjb85IWg7Un8t7lTrPhslLR7Z74mxE2Xvh3AA0/Fq4+0JXxWrmfE6mE5rY4YdrbWdpHoubllt6dOF1BeG4X8sn5ZgEyW7f0mFPDuO0b/nNWYPxNzc73/OyIY45fdeflj327McutqKVENHMobEY0NMFU8U4pkHVZiuatQ5g0kHyWuHDMvanLks8jftpq7KvQVL5a9t43rzWqTWKTWqxjUHpS5irdh0cAvBiAWVMLzS3F8Gpv1ZHa39LTGkqn0Ea2fcfOuJ/BzyP9KrsBDraaXb/AAs5jBWwzmsrNIBvYy13Yr7DWw6WcU4UyvTdTqCQfUHYg7FT8/o/r9sPT4oHNGSzQJM/ZW8KxpMEnV2g/Oqz3GeDVcK80yczdWO0Dh/PMKjBccyGC2+hIsoq5P0+vcMqx2TOl4lkOC4nO0Fp9VqcHUKlYqpQJ7e6gcPCuFdRenqBW0ALtbEBoO644KLqJ6oIrrOc4yFOiQNUfWw1oCHGChKGlWhwAkK9jLIWnhjKYU6WyqFQdakTfZLMVgc4ylsXWla1eFIJ6QxWLBoxMkD8sqcRxPMwloiOeq1mOw0icpd0ABPkCQlj+H0XeESH/wCxwLH9fC8A+cID5w+vNYDrPpdbFrWl1Euu0tgf+Wqz3FuE/KxAiPEDCe8NIqUcps5unRwNj9lx8u5k6sdXFoa5EfZV4atJAmJsVyq7/TE6mL/VAtdG68/luq7eOfUTxlBgc3MJL3Fo7gE/Yq4YUDkr6TwWgnXY8lZ8wdFp8/URctDAFc1pK8vL3K8eLmshWsb0XV5BxKF6F5eQbxKiQuryAg5vRUVaIXl5BUk+IOCMxNJ1N8g6tcNWu2cP43XxPifAsTha3y6rbE+Fwu14nUHbsV1eU5Hje9H3wvjXfMyPkAabf9r6ngKvhEaLy8sq1HMdKtAleXk4FzKFlblsurypKssUDTXF5Bx5rLqxq8vJwLAuELq8mkPWJ2PslGPol4Oc5hyj0815eSoZHjIAcDlu3e5MaG5XcJVg523BHiH3C8vLm5p+XRxXoyZi7tZPhN57aKNepGq8vLg5sZXZxXtU3iYYDOnJAV+KVHnM1ro2svLy3wvzix5JvJ//2Q=="/>
        <xdr:cNvSpPr>
          <a:spLocks noChangeAspect="1" noChangeArrowheads="1"/>
        </xdr:cNvSpPr>
      </xdr:nvSpPr>
      <xdr:spPr bwMode="auto">
        <a:xfrm>
          <a:off x="8351520" y="18234660"/>
          <a:ext cx="312420" cy="312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4"/>
  <sheetViews>
    <sheetView tabSelected="1" workbookViewId="0">
      <pane ySplit="6" topLeftCell="A7" activePane="bottomLeft" state="frozen"/>
      <selection pane="bottomLeft" activeCell="AA108" sqref="AA108"/>
    </sheetView>
  </sheetViews>
  <sheetFormatPr defaultRowHeight="13.8" x14ac:dyDescent="0.25"/>
  <cols>
    <col min="1" max="1" width="1.109375" style="1" customWidth="1"/>
    <col min="2" max="2" width="4.109375" style="1" customWidth="1"/>
    <col min="3" max="3" width="17.44140625" style="1" customWidth="1"/>
    <col min="4" max="4" width="3.6640625" style="2" customWidth="1"/>
    <col min="5" max="5" width="6" style="1" customWidth="1"/>
    <col min="6" max="6" width="6.109375" style="1" customWidth="1"/>
    <col min="7" max="7" width="4" style="1" customWidth="1"/>
    <col min="8" max="8" width="6.109375" style="1" customWidth="1"/>
    <col min="9" max="9" width="3.33203125" style="1" customWidth="1"/>
    <col min="10" max="10" width="6.109375" style="1" customWidth="1"/>
    <col min="11" max="11" width="3.5546875" style="1" customWidth="1"/>
    <col min="12" max="12" width="5.88671875" style="3" customWidth="1"/>
    <col min="13" max="13" width="3.6640625" style="4" customWidth="1"/>
    <col min="14" max="14" width="5.5546875" style="4" customWidth="1"/>
    <col min="15" max="15" width="3.6640625" style="4" customWidth="1"/>
    <col min="16" max="16" width="5.6640625" style="4" customWidth="1"/>
    <col min="17" max="17" width="3.6640625" style="4" customWidth="1"/>
    <col min="18" max="18" width="8" style="5" customWidth="1"/>
    <col min="19" max="19" width="5.109375" style="6" customWidth="1"/>
    <col min="20" max="21" width="4.33203125" style="7" hidden="1" customWidth="1"/>
    <col min="22" max="22" width="19" style="181" customWidth="1"/>
    <col min="23" max="23" width="7" style="129" customWidth="1"/>
    <col min="24" max="24" width="11.5546875" style="129" customWidth="1"/>
    <col min="25" max="25" width="9.109375" style="129" customWidth="1"/>
    <col min="28" max="29" width="4.77734375" style="115" customWidth="1"/>
  </cols>
  <sheetData>
    <row r="1" spans="1:29" ht="7.5" customHeight="1" thickBot="1" x14ac:dyDescent="0.3"/>
    <row r="2" spans="1:29" ht="25.2" thickBot="1" x14ac:dyDescent="0.45">
      <c r="B2" s="384" t="s">
        <v>163</v>
      </c>
      <c r="C2" s="385"/>
      <c r="D2" s="386"/>
      <c r="E2" s="385"/>
      <c r="F2" s="385"/>
      <c r="G2" s="385"/>
      <c r="H2" s="385"/>
      <c r="I2" s="385"/>
      <c r="J2" s="385"/>
      <c r="K2" s="385"/>
      <c r="L2" s="387"/>
      <c r="M2" s="385"/>
      <c r="N2" s="385"/>
      <c r="O2" s="385"/>
      <c r="P2" s="385"/>
      <c r="Q2" s="385"/>
      <c r="R2" s="388"/>
    </row>
    <row r="3" spans="1:29" x14ac:dyDescent="0.25">
      <c r="B3" s="389" t="s">
        <v>155</v>
      </c>
      <c r="C3" s="390"/>
      <c r="D3" s="391"/>
      <c r="E3" s="390"/>
      <c r="F3" s="392" t="s">
        <v>0</v>
      </c>
      <c r="G3" s="395"/>
      <c r="H3" s="857" t="s">
        <v>1</v>
      </c>
      <c r="I3" s="858"/>
      <c r="J3" s="394" t="s">
        <v>2</v>
      </c>
      <c r="K3" s="393"/>
      <c r="L3" s="392" t="s">
        <v>3</v>
      </c>
      <c r="M3" s="396"/>
      <c r="N3" s="397" t="s">
        <v>4</v>
      </c>
      <c r="O3" s="396"/>
      <c r="P3" s="397" t="s">
        <v>5</v>
      </c>
      <c r="Q3" s="398"/>
      <c r="R3" s="399" t="s">
        <v>6</v>
      </c>
    </row>
    <row r="4" spans="1:29" s="14" customFormat="1" ht="14.4" thickBot="1" x14ac:dyDescent="0.3">
      <c r="A4" s="9"/>
      <c r="B4" s="400"/>
      <c r="C4" s="264"/>
      <c r="D4" s="265"/>
      <c r="E4" s="264"/>
      <c r="F4" s="870">
        <v>43782</v>
      </c>
      <c r="G4" s="871"/>
      <c r="H4" s="859" t="s">
        <v>162</v>
      </c>
      <c r="I4" s="860"/>
      <c r="J4" s="10" t="s">
        <v>182</v>
      </c>
      <c r="K4" s="11"/>
      <c r="L4" s="889" t="s">
        <v>190</v>
      </c>
      <c r="M4" s="12"/>
      <c r="N4" s="890" t="s">
        <v>191</v>
      </c>
      <c r="O4" s="12"/>
      <c r="P4" s="890" t="s">
        <v>192</v>
      </c>
      <c r="Q4" s="13"/>
      <c r="R4" s="401"/>
      <c r="S4" s="382"/>
      <c r="T4" s="15"/>
      <c r="U4" s="15"/>
      <c r="AB4" s="924"/>
      <c r="AC4" s="924"/>
    </row>
    <row r="5" spans="1:29" ht="17.399999999999999" x14ac:dyDescent="0.3">
      <c r="B5" s="402"/>
      <c r="C5" s="16"/>
      <c r="D5" s="17"/>
      <c r="E5" s="18"/>
      <c r="F5" s="19" t="s">
        <v>39</v>
      </c>
      <c r="G5" s="19"/>
      <c r="H5" s="861" t="s">
        <v>7</v>
      </c>
      <c r="I5" s="862"/>
      <c r="J5" s="19" t="s">
        <v>7</v>
      </c>
      <c r="K5" s="20"/>
      <c r="L5" s="22" t="s">
        <v>39</v>
      </c>
      <c r="M5" s="20"/>
      <c r="N5" s="21" t="s">
        <v>7</v>
      </c>
      <c r="O5" s="20"/>
      <c r="P5" s="721"/>
      <c r="Q5" s="23"/>
      <c r="R5" s="403"/>
      <c r="S5" s="6" t="s">
        <v>8</v>
      </c>
      <c r="T5" s="224"/>
    </row>
    <row r="6" spans="1:29" ht="14.4" thickBot="1" x14ac:dyDescent="0.3">
      <c r="B6" s="489"/>
      <c r="C6" s="169" t="s">
        <v>9</v>
      </c>
      <c r="D6" s="170" t="s">
        <v>10</v>
      </c>
      <c r="E6" s="171" t="s">
        <v>11</v>
      </c>
      <c r="F6" s="869" t="s">
        <v>12</v>
      </c>
      <c r="G6" s="872"/>
      <c r="H6" s="873" t="s">
        <v>63</v>
      </c>
      <c r="I6" s="874"/>
      <c r="J6" s="875" t="s">
        <v>13</v>
      </c>
      <c r="K6" s="869"/>
      <c r="L6" s="869" t="s">
        <v>12</v>
      </c>
      <c r="M6" s="869"/>
      <c r="N6" s="722" t="s">
        <v>63</v>
      </c>
      <c r="O6" s="723"/>
      <c r="P6" s="891" t="s">
        <v>13</v>
      </c>
      <c r="Q6" s="172"/>
      <c r="R6" s="490" t="s">
        <v>14</v>
      </c>
      <c r="S6" s="383" t="s">
        <v>15</v>
      </c>
      <c r="T6" s="24" t="s">
        <v>16</v>
      </c>
    </row>
    <row r="7" spans="1:29" s="1" customFormat="1" ht="12.6" customHeight="1" x14ac:dyDescent="0.2">
      <c r="B7" s="183" t="s">
        <v>17</v>
      </c>
      <c r="C7" s="712" t="s">
        <v>120</v>
      </c>
      <c r="D7" s="693" t="s">
        <v>152</v>
      </c>
      <c r="E7" s="670" t="s">
        <v>23</v>
      </c>
      <c r="F7" s="777">
        <v>141</v>
      </c>
      <c r="G7" s="25">
        <v>26</v>
      </c>
      <c r="H7" s="463">
        <v>162</v>
      </c>
      <c r="I7" s="25">
        <v>30</v>
      </c>
      <c r="J7" s="507">
        <v>160</v>
      </c>
      <c r="K7" s="25">
        <v>30</v>
      </c>
      <c r="L7" s="507"/>
      <c r="M7" s="25"/>
      <c r="N7" s="511"/>
      <c r="O7" s="25"/>
      <c r="P7" s="513"/>
      <c r="Q7" s="375"/>
      <c r="R7" s="202">
        <f>G7+I7+K7+M7+O7+Q7-S7</f>
        <v>60</v>
      </c>
      <c r="S7" s="27">
        <v>26</v>
      </c>
      <c r="T7" s="25">
        <v>30</v>
      </c>
      <c r="U7" s="25">
        <v>60</v>
      </c>
      <c r="V7" s="670"/>
      <c r="W7" s="692"/>
      <c r="X7" s="670"/>
      <c r="Y7" s="773"/>
      <c r="Z7" s="773"/>
      <c r="AA7" s="65"/>
      <c r="AB7" s="66"/>
      <c r="AC7" s="7"/>
    </row>
    <row r="8" spans="1:29" s="1" customFormat="1" ht="12.6" customHeight="1" x14ac:dyDescent="0.2">
      <c r="B8" s="185" t="s">
        <v>19</v>
      </c>
      <c r="C8" s="713" t="s">
        <v>165</v>
      </c>
      <c r="D8" s="693" t="s">
        <v>152</v>
      </c>
      <c r="E8" s="672" t="s">
        <v>18</v>
      </c>
      <c r="F8" s="422">
        <v>149</v>
      </c>
      <c r="G8" s="25">
        <v>30</v>
      </c>
      <c r="H8" s="463">
        <v>132</v>
      </c>
      <c r="I8" s="53">
        <v>21</v>
      </c>
      <c r="J8" s="463">
        <v>156</v>
      </c>
      <c r="K8" s="53">
        <v>26</v>
      </c>
      <c r="L8" s="436"/>
      <c r="M8" s="25"/>
      <c r="N8" s="437"/>
      <c r="O8" s="80"/>
      <c r="P8" s="513"/>
      <c r="Q8" s="371"/>
      <c r="R8" s="202">
        <f>G8+I8+K8+M8+O8+Q8-S8</f>
        <v>56</v>
      </c>
      <c r="S8" s="27">
        <v>21</v>
      </c>
      <c r="T8" s="25">
        <v>26</v>
      </c>
      <c r="U8" s="25">
        <v>52</v>
      </c>
      <c r="V8" s="670"/>
      <c r="W8" s="692"/>
      <c r="X8" s="672"/>
      <c r="Y8" s="773"/>
      <c r="Z8" s="773"/>
      <c r="AA8" s="65"/>
      <c r="AB8" s="66"/>
      <c r="AC8" s="7"/>
    </row>
    <row r="9" spans="1:29" s="1" customFormat="1" ht="12.6" customHeight="1" x14ac:dyDescent="0.2">
      <c r="B9" s="673" t="s">
        <v>21</v>
      </c>
      <c r="C9" s="713" t="s">
        <v>122</v>
      </c>
      <c r="D9" s="693" t="s">
        <v>152</v>
      </c>
      <c r="E9" s="672" t="s">
        <v>18</v>
      </c>
      <c r="F9" s="422">
        <v>128</v>
      </c>
      <c r="G9" s="25">
        <v>21</v>
      </c>
      <c r="H9" s="463">
        <v>144</v>
      </c>
      <c r="I9" s="53">
        <v>26</v>
      </c>
      <c r="J9" s="463">
        <v>149</v>
      </c>
      <c r="K9" s="53">
        <v>22</v>
      </c>
      <c r="L9" s="440"/>
      <c r="M9" s="25"/>
      <c r="N9" s="438"/>
      <c r="O9" s="80"/>
      <c r="P9" s="514"/>
      <c r="Q9" s="371"/>
      <c r="R9" s="202">
        <f>G9+I9+K9+M9+O9+Q9-S9</f>
        <v>48</v>
      </c>
      <c r="S9" s="27">
        <v>21</v>
      </c>
      <c r="T9" s="25">
        <v>24</v>
      </c>
      <c r="U9" s="25">
        <v>48</v>
      </c>
      <c r="V9" s="670"/>
      <c r="W9" s="692"/>
      <c r="X9" s="672"/>
      <c r="Y9" s="773"/>
      <c r="Z9" s="773"/>
      <c r="AA9" s="65"/>
      <c r="AB9" s="66"/>
      <c r="AC9" s="7"/>
    </row>
    <row r="10" spans="1:29" s="1" customFormat="1" ht="12.6" customHeight="1" x14ac:dyDescent="0.2">
      <c r="B10" s="420">
        <v>4</v>
      </c>
      <c r="C10" s="717" t="s">
        <v>121</v>
      </c>
      <c r="D10" s="695" t="s">
        <v>152</v>
      </c>
      <c r="E10" s="654" t="s">
        <v>18</v>
      </c>
      <c r="F10" s="423">
        <v>136</v>
      </c>
      <c r="G10" s="25">
        <v>24</v>
      </c>
      <c r="H10" s="462">
        <v>111</v>
      </c>
      <c r="I10" s="53">
        <v>17</v>
      </c>
      <c r="J10" s="462">
        <v>153</v>
      </c>
      <c r="K10" s="53">
        <v>24</v>
      </c>
      <c r="L10" s="436"/>
      <c r="M10" s="25"/>
      <c r="N10" s="437"/>
      <c r="O10" s="80"/>
      <c r="P10" s="514"/>
      <c r="Q10" s="371"/>
      <c r="R10" s="202">
        <f>G10+I10+K10+M10+O10+Q10-S10</f>
        <v>48</v>
      </c>
      <c r="S10" s="27">
        <v>17</v>
      </c>
      <c r="T10" s="25">
        <v>22</v>
      </c>
      <c r="U10" s="25">
        <v>44</v>
      </c>
      <c r="V10" s="652"/>
      <c r="W10" s="660"/>
      <c r="X10" s="654"/>
      <c r="Y10" s="730"/>
      <c r="Z10" s="730"/>
      <c r="AA10" s="65"/>
      <c r="AB10" s="66"/>
      <c r="AC10" s="7"/>
    </row>
    <row r="11" spans="1:29" s="1" customFormat="1" ht="12.6" customHeight="1" x14ac:dyDescent="0.2">
      <c r="B11" s="420">
        <v>5</v>
      </c>
      <c r="C11" s="714" t="s">
        <v>123</v>
      </c>
      <c r="D11" s="695" t="s">
        <v>152</v>
      </c>
      <c r="E11" s="654" t="s">
        <v>18</v>
      </c>
      <c r="F11" s="423">
        <v>119</v>
      </c>
      <c r="G11" s="25">
        <v>20</v>
      </c>
      <c r="H11" s="462">
        <v>137</v>
      </c>
      <c r="I11" s="371">
        <v>22</v>
      </c>
      <c r="J11" s="462">
        <v>145</v>
      </c>
      <c r="K11" s="53">
        <v>21</v>
      </c>
      <c r="L11" s="440"/>
      <c r="M11" s="25"/>
      <c r="N11" s="438"/>
      <c r="O11" s="80"/>
      <c r="P11" s="514"/>
      <c r="Q11" s="371"/>
      <c r="R11" s="202">
        <f>G11+I11+K11+M11+O11+Q11-S11</f>
        <v>43</v>
      </c>
      <c r="S11" s="27">
        <v>20</v>
      </c>
      <c r="T11" s="25">
        <v>21</v>
      </c>
      <c r="U11" s="25">
        <v>42</v>
      </c>
      <c r="V11" s="652"/>
      <c r="W11" s="660"/>
      <c r="X11" s="654"/>
      <c r="Y11" s="730"/>
      <c r="Z11" s="730"/>
      <c r="AA11" s="65"/>
      <c r="AB11" s="66"/>
      <c r="AC11" s="7"/>
    </row>
    <row r="12" spans="1:29" s="1" customFormat="1" ht="12.6" customHeight="1" x14ac:dyDescent="0.2">
      <c r="B12" s="420">
        <v>6</v>
      </c>
      <c r="C12" s="714" t="s">
        <v>126</v>
      </c>
      <c r="D12" s="660">
        <v>11</v>
      </c>
      <c r="E12" s="652" t="s">
        <v>20</v>
      </c>
      <c r="F12" s="423">
        <v>97</v>
      </c>
      <c r="G12" s="25">
        <v>17</v>
      </c>
      <c r="H12" s="462">
        <v>138</v>
      </c>
      <c r="I12" s="53">
        <v>24</v>
      </c>
      <c r="J12" s="462">
        <v>130</v>
      </c>
      <c r="K12" s="53">
        <v>19</v>
      </c>
      <c r="L12" s="440"/>
      <c r="M12" s="25"/>
      <c r="N12" s="438"/>
      <c r="O12" s="80"/>
      <c r="P12" s="514"/>
      <c r="Q12" s="371"/>
      <c r="R12" s="202">
        <f>G12+I12+K12+M12+O12+Q12-S12</f>
        <v>43</v>
      </c>
      <c r="S12" s="27">
        <v>17</v>
      </c>
      <c r="T12" s="25">
        <v>20</v>
      </c>
      <c r="U12" s="25">
        <v>40</v>
      </c>
      <c r="V12" s="729"/>
      <c r="W12" s="731"/>
      <c r="X12" s="729"/>
      <c r="Y12" s="730"/>
      <c r="Z12" s="730"/>
      <c r="AA12" s="65"/>
      <c r="AB12" s="66"/>
      <c r="AC12" s="7"/>
    </row>
    <row r="13" spans="1:29" s="1" customFormat="1" ht="12.6" customHeight="1" x14ac:dyDescent="0.2">
      <c r="B13" s="420">
        <v>7</v>
      </c>
      <c r="C13" s="714" t="s">
        <v>124</v>
      </c>
      <c r="D13" s="660">
        <v>10</v>
      </c>
      <c r="E13" s="654" t="s">
        <v>18</v>
      </c>
      <c r="F13" s="423">
        <v>115</v>
      </c>
      <c r="G13" s="25">
        <v>19</v>
      </c>
      <c r="H13" s="462">
        <v>124</v>
      </c>
      <c r="I13" s="53">
        <v>19</v>
      </c>
      <c r="J13" s="462">
        <v>125</v>
      </c>
      <c r="K13" s="53">
        <v>16</v>
      </c>
      <c r="L13" s="440"/>
      <c r="M13" s="25"/>
      <c r="N13" s="438"/>
      <c r="O13" s="80"/>
      <c r="P13" s="514"/>
      <c r="Q13" s="371"/>
      <c r="R13" s="202">
        <f>G13+I13+K13+M13+O13+Q13-S13</f>
        <v>38</v>
      </c>
      <c r="S13" s="27">
        <v>16</v>
      </c>
      <c r="T13" s="25">
        <v>19</v>
      </c>
      <c r="U13" s="25">
        <v>38</v>
      </c>
      <c r="V13" s="652"/>
      <c r="W13" s="660"/>
      <c r="X13" s="652"/>
      <c r="Y13" s="730"/>
      <c r="Z13" s="730"/>
      <c r="AA13" s="65"/>
      <c r="AB13" s="66"/>
      <c r="AC13" s="7"/>
    </row>
    <row r="14" spans="1:29" s="1" customFormat="1" ht="12.6" customHeight="1" x14ac:dyDescent="0.2">
      <c r="B14" s="420">
        <v>8</v>
      </c>
      <c r="C14" s="715" t="s">
        <v>125</v>
      </c>
      <c r="D14" s="660">
        <v>10</v>
      </c>
      <c r="E14" s="654" t="s">
        <v>18</v>
      </c>
      <c r="F14" s="423">
        <v>103</v>
      </c>
      <c r="G14" s="25">
        <v>18</v>
      </c>
      <c r="H14" s="462"/>
      <c r="I14" s="53"/>
      <c r="J14" s="462">
        <v>134</v>
      </c>
      <c r="K14" s="53">
        <v>20</v>
      </c>
      <c r="L14" s="440"/>
      <c r="M14" s="25"/>
      <c r="N14" s="438"/>
      <c r="O14" s="80"/>
      <c r="P14" s="514"/>
      <c r="Q14" s="371"/>
      <c r="R14" s="202">
        <f>G14+I14+K14+M14+O14+Q14-S14</f>
        <v>38</v>
      </c>
      <c r="S14" s="27">
        <v>0</v>
      </c>
      <c r="T14" s="25">
        <v>18</v>
      </c>
      <c r="U14" s="25">
        <v>36</v>
      </c>
      <c r="V14" s="729"/>
      <c r="W14" s="731"/>
      <c r="X14" s="729"/>
      <c r="Y14" s="730"/>
      <c r="Z14" s="730"/>
      <c r="AA14" s="65"/>
      <c r="AB14" s="66"/>
      <c r="AC14" s="7"/>
    </row>
    <row r="15" spans="1:29" s="1" customFormat="1" ht="12.6" customHeight="1" x14ac:dyDescent="0.25">
      <c r="B15" s="420">
        <v>9</v>
      </c>
      <c r="C15" s="716" t="s">
        <v>115</v>
      </c>
      <c r="D15" s="694" t="s">
        <v>152</v>
      </c>
      <c r="E15" s="646" t="s">
        <v>31</v>
      </c>
      <c r="F15" s="423">
        <v>97</v>
      </c>
      <c r="G15" s="25">
        <v>16</v>
      </c>
      <c r="H15" s="462">
        <v>131</v>
      </c>
      <c r="I15" s="53">
        <v>20</v>
      </c>
      <c r="J15" s="462">
        <v>125</v>
      </c>
      <c r="K15" s="53">
        <v>17</v>
      </c>
      <c r="L15" s="440"/>
      <c r="M15" s="25"/>
      <c r="N15" s="438"/>
      <c r="O15" s="80"/>
      <c r="P15" s="514"/>
      <c r="Q15" s="371"/>
      <c r="R15" s="202">
        <f>G15+I15+K15+M15+O15+Q15-S15</f>
        <v>37</v>
      </c>
      <c r="S15" s="27">
        <v>16</v>
      </c>
      <c r="T15" s="25">
        <v>17</v>
      </c>
      <c r="U15" s="25">
        <v>34</v>
      </c>
      <c r="V15" s="95"/>
      <c r="W15" s="47"/>
      <c r="X15" s="28"/>
      <c r="Y15" s="66"/>
      <c r="Z15" s="66"/>
      <c r="AA15" s="65"/>
      <c r="AB15" s="66"/>
      <c r="AC15" s="7"/>
    </row>
    <row r="16" spans="1:29" s="1" customFormat="1" ht="12.6" customHeight="1" x14ac:dyDescent="0.2">
      <c r="B16" s="420">
        <v>10</v>
      </c>
      <c r="C16" s="706" t="s">
        <v>96</v>
      </c>
      <c r="D16" s="694" t="s">
        <v>152</v>
      </c>
      <c r="E16" s="28" t="s">
        <v>29</v>
      </c>
      <c r="F16" s="423">
        <v>128</v>
      </c>
      <c r="G16" s="25">
        <v>22</v>
      </c>
      <c r="H16" s="462"/>
      <c r="I16" s="53"/>
      <c r="J16" s="462">
        <v>122</v>
      </c>
      <c r="K16" s="53">
        <v>15</v>
      </c>
      <c r="L16" s="440"/>
      <c r="M16" s="25"/>
      <c r="N16" s="438"/>
      <c r="O16" s="80"/>
      <c r="P16" s="514"/>
      <c r="Q16" s="371"/>
      <c r="R16" s="202">
        <f>G16+I16+K16+M16+O16+Q16-S16</f>
        <v>37</v>
      </c>
      <c r="S16" s="27">
        <v>0</v>
      </c>
      <c r="T16" s="25">
        <v>16</v>
      </c>
      <c r="U16" s="25"/>
      <c r="V16" s="652"/>
      <c r="W16" s="660"/>
      <c r="X16" s="654"/>
      <c r="Y16" s="730"/>
      <c r="Z16" s="730"/>
      <c r="AA16" s="65"/>
      <c r="AB16" s="66"/>
      <c r="AC16" s="7"/>
    </row>
    <row r="17" spans="2:29" s="1" customFormat="1" ht="12.6" customHeight="1" x14ac:dyDescent="0.2">
      <c r="B17" s="420">
        <v>11</v>
      </c>
      <c r="C17" s="706" t="s">
        <v>114</v>
      </c>
      <c r="D17" s="694" t="s">
        <v>152</v>
      </c>
      <c r="E17" s="28" t="s">
        <v>29</v>
      </c>
      <c r="F17" s="423">
        <v>95</v>
      </c>
      <c r="G17" s="25">
        <v>15</v>
      </c>
      <c r="H17" s="462">
        <v>109</v>
      </c>
      <c r="I17" s="53">
        <v>15</v>
      </c>
      <c r="J17" s="462">
        <v>111</v>
      </c>
      <c r="K17" s="53">
        <v>12</v>
      </c>
      <c r="L17" s="440"/>
      <c r="M17" s="25"/>
      <c r="N17" s="438"/>
      <c r="O17" s="80"/>
      <c r="P17" s="514"/>
      <c r="Q17" s="371"/>
      <c r="R17" s="202">
        <f>G17+I17+K17+M17+O17+Q17-S17</f>
        <v>30</v>
      </c>
      <c r="S17" s="27">
        <v>12</v>
      </c>
      <c r="T17" s="25">
        <v>15</v>
      </c>
      <c r="U17" s="25"/>
      <c r="V17" s="729"/>
      <c r="W17" s="731"/>
      <c r="X17" s="729"/>
      <c r="Y17" s="730"/>
      <c r="Z17" s="730"/>
      <c r="AA17" s="65"/>
      <c r="AB17" s="66"/>
      <c r="AC17" s="7"/>
    </row>
    <row r="18" spans="2:29" s="1" customFormat="1" ht="12.6" customHeight="1" x14ac:dyDescent="0.2">
      <c r="B18" s="420">
        <v>12</v>
      </c>
      <c r="C18" s="714" t="s">
        <v>127</v>
      </c>
      <c r="D18" s="660">
        <v>12</v>
      </c>
      <c r="E18" s="652" t="s">
        <v>20</v>
      </c>
      <c r="F18" s="423">
        <v>89</v>
      </c>
      <c r="G18" s="25">
        <v>14</v>
      </c>
      <c r="H18" s="462">
        <v>111</v>
      </c>
      <c r="I18" s="53">
        <v>16</v>
      </c>
      <c r="J18" s="462">
        <v>96</v>
      </c>
      <c r="K18" s="53">
        <v>9</v>
      </c>
      <c r="L18" s="440"/>
      <c r="M18" s="25"/>
      <c r="N18" s="438"/>
      <c r="O18" s="80"/>
      <c r="P18" s="514"/>
      <c r="Q18" s="371"/>
      <c r="R18" s="202">
        <f>G18+I18+K18+M18+O18+Q18-S18</f>
        <v>30</v>
      </c>
      <c r="S18" s="27">
        <v>9</v>
      </c>
      <c r="T18" s="25">
        <v>14</v>
      </c>
      <c r="U18" s="25"/>
      <c r="V18" s="654"/>
      <c r="W18" s="675"/>
      <c r="X18" s="654"/>
      <c r="Y18" s="730"/>
      <c r="Z18" s="730"/>
      <c r="AA18" s="65"/>
      <c r="AB18" s="66"/>
      <c r="AC18" s="7"/>
    </row>
    <row r="19" spans="2:29" s="1" customFormat="1" ht="12.6" customHeight="1" x14ac:dyDescent="0.2">
      <c r="B19" s="420">
        <v>13</v>
      </c>
      <c r="C19" s="714" t="s">
        <v>173</v>
      </c>
      <c r="D19" s="660">
        <v>10</v>
      </c>
      <c r="E19" s="652" t="s">
        <v>20</v>
      </c>
      <c r="F19" s="423"/>
      <c r="G19" s="25"/>
      <c r="H19" s="462">
        <v>90</v>
      </c>
      <c r="I19" s="53">
        <v>10</v>
      </c>
      <c r="J19" s="462">
        <v>127</v>
      </c>
      <c r="K19" s="53">
        <v>18</v>
      </c>
      <c r="L19" s="440"/>
      <c r="M19" s="25"/>
      <c r="N19" s="438"/>
      <c r="O19" s="80"/>
      <c r="P19" s="514"/>
      <c r="Q19" s="371"/>
      <c r="R19" s="202">
        <f>G19+I19+K19+M19+O19+Q19-S19</f>
        <v>28</v>
      </c>
      <c r="S19" s="27">
        <v>0</v>
      </c>
      <c r="T19" s="25">
        <v>13</v>
      </c>
      <c r="U19" s="25"/>
      <c r="V19" s="729"/>
      <c r="W19" s="731"/>
      <c r="X19" s="729"/>
      <c r="Y19" s="730"/>
      <c r="Z19" s="730"/>
      <c r="AA19" s="65"/>
      <c r="AB19" s="66"/>
      <c r="AC19" s="7"/>
    </row>
    <row r="20" spans="2:29" s="1" customFormat="1" ht="12.6" customHeight="1" x14ac:dyDescent="0.2">
      <c r="B20" s="420">
        <v>14</v>
      </c>
      <c r="C20" s="707" t="s">
        <v>131</v>
      </c>
      <c r="D20" s="675">
        <v>10</v>
      </c>
      <c r="E20" s="654" t="s">
        <v>18</v>
      </c>
      <c r="F20" s="423">
        <v>67</v>
      </c>
      <c r="G20" s="25">
        <v>10</v>
      </c>
      <c r="H20" s="462">
        <v>96</v>
      </c>
      <c r="I20" s="53">
        <v>13</v>
      </c>
      <c r="J20" s="462">
        <v>119</v>
      </c>
      <c r="K20" s="53">
        <v>14</v>
      </c>
      <c r="L20" s="440"/>
      <c r="M20" s="25"/>
      <c r="N20" s="438"/>
      <c r="O20" s="80"/>
      <c r="P20" s="514"/>
      <c r="Q20" s="371"/>
      <c r="R20" s="202">
        <f>G20+I20+K20+M20+O20+Q20-S20</f>
        <v>27</v>
      </c>
      <c r="S20" s="27">
        <v>10</v>
      </c>
      <c r="T20" s="25">
        <v>12</v>
      </c>
      <c r="U20" s="25"/>
      <c r="V20" s="28"/>
      <c r="W20" s="47"/>
      <c r="X20" s="28"/>
      <c r="Y20" s="66"/>
      <c r="Z20" s="66"/>
      <c r="AA20" s="65"/>
      <c r="AB20" s="66"/>
      <c r="AC20" s="7"/>
    </row>
    <row r="21" spans="2:29" s="1" customFormat="1" ht="12.6" customHeight="1" x14ac:dyDescent="0.2">
      <c r="B21" s="420">
        <v>15</v>
      </c>
      <c r="C21" s="714" t="s">
        <v>128</v>
      </c>
      <c r="D21" s="660">
        <v>11</v>
      </c>
      <c r="E21" s="652" t="s">
        <v>20</v>
      </c>
      <c r="F21" s="423">
        <v>83</v>
      </c>
      <c r="G21" s="25">
        <v>13</v>
      </c>
      <c r="H21" s="462">
        <v>99</v>
      </c>
      <c r="I21" s="53">
        <v>14</v>
      </c>
      <c r="J21" s="462">
        <v>89</v>
      </c>
      <c r="K21" s="53">
        <v>5</v>
      </c>
      <c r="L21" s="440"/>
      <c r="M21" s="25"/>
      <c r="N21" s="438"/>
      <c r="O21" s="80"/>
      <c r="P21" s="514"/>
      <c r="Q21" s="371"/>
      <c r="R21" s="202">
        <f>G21+I21+K21+M21+O21+Q21-S21</f>
        <v>27</v>
      </c>
      <c r="S21" s="27">
        <v>5</v>
      </c>
      <c r="T21" s="25">
        <v>11</v>
      </c>
      <c r="U21" s="25"/>
      <c r="V21" s="652"/>
      <c r="W21" s="660"/>
      <c r="X21" s="652"/>
      <c r="Y21" s="730"/>
      <c r="Z21" s="730"/>
      <c r="AA21" s="65"/>
      <c r="AB21" s="66"/>
      <c r="AC21" s="7"/>
    </row>
    <row r="22" spans="2:29" s="1" customFormat="1" ht="12.6" customHeight="1" x14ac:dyDescent="0.2">
      <c r="B22" s="420">
        <v>16</v>
      </c>
      <c r="C22" s="706" t="s">
        <v>99</v>
      </c>
      <c r="D22" s="694" t="s">
        <v>152</v>
      </c>
      <c r="E22" s="28" t="s">
        <v>31</v>
      </c>
      <c r="F22" s="776"/>
      <c r="G22" s="373"/>
      <c r="H22" s="462">
        <v>120</v>
      </c>
      <c r="I22" s="53">
        <v>18</v>
      </c>
      <c r="J22" s="462">
        <v>91</v>
      </c>
      <c r="K22" s="53">
        <v>7</v>
      </c>
      <c r="L22" s="440"/>
      <c r="M22" s="25"/>
      <c r="N22" s="437"/>
      <c r="O22" s="80"/>
      <c r="P22" s="513"/>
      <c r="Q22" s="371"/>
      <c r="R22" s="202">
        <f>G22+I22+K22+M22+O22+Q22-S22</f>
        <v>25</v>
      </c>
      <c r="S22" s="27">
        <v>0</v>
      </c>
      <c r="T22" s="25">
        <v>10</v>
      </c>
      <c r="U22" s="25"/>
      <c r="V22" s="729"/>
      <c r="W22" s="731"/>
      <c r="X22" s="729"/>
      <c r="Y22" s="730"/>
      <c r="Z22" s="730"/>
      <c r="AA22" s="65"/>
      <c r="AB22" s="66"/>
      <c r="AC22" s="7"/>
    </row>
    <row r="23" spans="2:29" s="1" customFormat="1" ht="12.6" customHeight="1" x14ac:dyDescent="0.2">
      <c r="B23" s="420">
        <v>17</v>
      </c>
      <c r="C23" s="714" t="s">
        <v>129</v>
      </c>
      <c r="D23" s="660">
        <v>11</v>
      </c>
      <c r="E23" s="652" t="s">
        <v>20</v>
      </c>
      <c r="F23" s="423">
        <v>76</v>
      </c>
      <c r="G23" s="25">
        <v>12</v>
      </c>
      <c r="H23" s="462">
        <v>93</v>
      </c>
      <c r="I23" s="53">
        <v>12</v>
      </c>
      <c r="J23" s="462">
        <v>96</v>
      </c>
      <c r="K23" s="53">
        <v>8</v>
      </c>
      <c r="L23" s="440"/>
      <c r="M23" s="25"/>
      <c r="N23" s="438"/>
      <c r="O23" s="80"/>
      <c r="P23" s="514"/>
      <c r="Q23" s="371"/>
      <c r="R23" s="202">
        <f>G23+I23+K23+M23+O23+Q23-S23</f>
        <v>24</v>
      </c>
      <c r="S23" s="27">
        <v>8</v>
      </c>
      <c r="T23" s="25">
        <v>9</v>
      </c>
      <c r="V23" s="652"/>
      <c r="W23" s="660"/>
      <c r="X23" s="652"/>
      <c r="Y23" s="730"/>
      <c r="Z23" s="730"/>
      <c r="AA23" s="65"/>
      <c r="AB23" s="66"/>
      <c r="AC23" s="7"/>
    </row>
    <row r="24" spans="2:29" s="1" customFormat="1" ht="12.6" customHeight="1" x14ac:dyDescent="0.2">
      <c r="B24" s="420">
        <v>18</v>
      </c>
      <c r="C24" s="714" t="s">
        <v>132</v>
      </c>
      <c r="D24" s="660">
        <v>10</v>
      </c>
      <c r="E24" s="652" t="s">
        <v>20</v>
      </c>
      <c r="F24" s="423">
        <v>52</v>
      </c>
      <c r="G24" s="25">
        <v>9</v>
      </c>
      <c r="H24" s="462">
        <v>93</v>
      </c>
      <c r="I24" s="53">
        <v>11</v>
      </c>
      <c r="J24" s="462">
        <v>104</v>
      </c>
      <c r="K24" s="53">
        <v>11</v>
      </c>
      <c r="L24" s="440"/>
      <c r="M24" s="25"/>
      <c r="N24" s="438"/>
      <c r="O24" s="80"/>
      <c r="P24" s="514"/>
      <c r="Q24" s="371"/>
      <c r="R24" s="202">
        <f>G24+I24+K24+M24+O24+Q24-S24</f>
        <v>22</v>
      </c>
      <c r="S24" s="27">
        <v>9</v>
      </c>
      <c r="T24" s="25">
        <v>8</v>
      </c>
      <c r="V24" s="652"/>
      <c r="W24" s="660"/>
      <c r="X24" s="652"/>
      <c r="Y24" s="730"/>
      <c r="Z24" s="730"/>
      <c r="AA24" s="65"/>
      <c r="AB24" s="66"/>
      <c r="AC24" s="7"/>
    </row>
    <row r="25" spans="2:29" s="1" customFormat="1" ht="12.6" customHeight="1" x14ac:dyDescent="0.2">
      <c r="B25" s="420">
        <v>19</v>
      </c>
      <c r="C25" s="691" t="s">
        <v>130</v>
      </c>
      <c r="D25" s="695" t="s">
        <v>152</v>
      </c>
      <c r="E25" s="652" t="s">
        <v>20</v>
      </c>
      <c r="F25" s="423">
        <v>68</v>
      </c>
      <c r="G25" s="886">
        <v>11</v>
      </c>
      <c r="H25" s="884">
        <v>87</v>
      </c>
      <c r="I25" s="53">
        <v>9</v>
      </c>
      <c r="J25" s="462">
        <v>100</v>
      </c>
      <c r="K25" s="53">
        <v>10</v>
      </c>
      <c r="L25" s="440"/>
      <c r="M25" s="25"/>
      <c r="N25" s="438"/>
      <c r="O25" s="80"/>
      <c r="P25" s="514"/>
      <c r="Q25" s="371"/>
      <c r="R25" s="202">
        <f>G25+I25+K25+M25+O25+Q25-S25</f>
        <v>21</v>
      </c>
      <c r="S25" s="27">
        <v>9</v>
      </c>
      <c r="T25" s="25">
        <v>7</v>
      </c>
      <c r="V25" s="28"/>
      <c r="W25" s="47"/>
      <c r="X25" s="28"/>
      <c r="Y25" s="66"/>
      <c r="Z25" s="66"/>
      <c r="AA25" s="65"/>
      <c r="AB25" s="66"/>
      <c r="AC25" s="7"/>
    </row>
    <row r="26" spans="2:29" s="1" customFormat="1" ht="12.6" customHeight="1" x14ac:dyDescent="0.2">
      <c r="B26" s="420">
        <v>20</v>
      </c>
      <c r="C26" s="652" t="s">
        <v>185</v>
      </c>
      <c r="D26" s="660">
        <v>10</v>
      </c>
      <c r="E26" s="652" t="s">
        <v>18</v>
      </c>
      <c r="F26" s="423"/>
      <c r="G26" s="886"/>
      <c r="H26" s="884"/>
      <c r="I26" s="53"/>
      <c r="J26" s="892">
        <v>116</v>
      </c>
      <c r="K26" s="53">
        <v>13</v>
      </c>
      <c r="L26" s="440"/>
      <c r="M26" s="25"/>
      <c r="N26" s="438"/>
      <c r="O26" s="887"/>
      <c r="P26" s="885"/>
      <c r="Q26" s="371"/>
      <c r="R26" s="202">
        <f>G26+I26+K26+M26+O26+Q26-S26</f>
        <v>13</v>
      </c>
      <c r="S26" s="27">
        <v>0</v>
      </c>
      <c r="T26" s="25">
        <v>6</v>
      </c>
      <c r="V26" s="28"/>
      <c r="W26" s="47"/>
      <c r="X26" s="728"/>
      <c r="Y26" s="66"/>
      <c r="Z26" s="66"/>
      <c r="AA26" s="65"/>
      <c r="AB26" s="66"/>
      <c r="AC26" s="7"/>
    </row>
    <row r="27" spans="2:29" s="1" customFormat="1" ht="12.6" customHeight="1" x14ac:dyDescent="0.2">
      <c r="B27" s="420">
        <v>21</v>
      </c>
      <c r="C27" s="652" t="s">
        <v>166</v>
      </c>
      <c r="D27" s="695" t="s">
        <v>152</v>
      </c>
      <c r="E27" s="652" t="s">
        <v>29</v>
      </c>
      <c r="F27" s="423"/>
      <c r="G27" s="886"/>
      <c r="H27" s="884"/>
      <c r="I27" s="53"/>
      <c r="J27" s="892">
        <v>90</v>
      </c>
      <c r="K27" s="53">
        <v>6</v>
      </c>
      <c r="L27" s="440"/>
      <c r="M27" s="25"/>
      <c r="N27" s="438"/>
      <c r="O27" s="887"/>
      <c r="P27" s="885"/>
      <c r="Q27" s="371"/>
      <c r="R27" s="202">
        <f t="shared" ref="R27:R28" si="0">G27+I27+K27+M27+O27+Q27-S27</f>
        <v>6</v>
      </c>
      <c r="S27" s="27">
        <v>0</v>
      </c>
      <c r="T27" s="25">
        <v>5</v>
      </c>
      <c r="V27" s="652"/>
      <c r="W27" s="660"/>
      <c r="X27" s="652"/>
      <c r="Y27" s="730"/>
      <c r="Z27" s="730"/>
      <c r="AA27" s="65"/>
      <c r="AB27" s="66"/>
      <c r="AC27" s="7"/>
    </row>
    <row r="28" spans="2:29" s="1" customFormat="1" ht="12.6" customHeight="1" x14ac:dyDescent="0.2">
      <c r="B28" s="420">
        <v>22</v>
      </c>
      <c r="C28" s="652" t="s">
        <v>187</v>
      </c>
      <c r="D28" s="660">
        <v>11</v>
      </c>
      <c r="E28" s="652" t="s">
        <v>31</v>
      </c>
      <c r="F28" s="423"/>
      <c r="G28" s="886"/>
      <c r="H28" s="884"/>
      <c r="I28" s="53"/>
      <c r="J28" s="892">
        <v>73</v>
      </c>
      <c r="K28" s="53">
        <v>4</v>
      </c>
      <c r="L28" s="440"/>
      <c r="M28" s="25"/>
      <c r="N28" s="438"/>
      <c r="O28" s="887"/>
      <c r="P28" s="885"/>
      <c r="Q28" s="371"/>
      <c r="R28" s="202">
        <f t="shared" si="0"/>
        <v>4</v>
      </c>
      <c r="S28" s="27">
        <v>0</v>
      </c>
      <c r="T28" s="25">
        <v>4</v>
      </c>
      <c r="V28" s="729"/>
      <c r="W28" s="731"/>
      <c r="X28" s="729"/>
      <c r="Y28" s="730"/>
      <c r="Z28" s="730"/>
      <c r="AA28" s="65"/>
      <c r="AB28" s="66"/>
      <c r="AC28" s="7"/>
    </row>
    <row r="29" spans="2:29" s="1" customFormat="1" ht="12.6" customHeight="1" thickBot="1" x14ac:dyDescent="0.25">
      <c r="B29" s="420"/>
      <c r="C29" s="652"/>
      <c r="D29" s="660"/>
      <c r="E29" s="652"/>
      <c r="F29" s="423"/>
      <c r="G29" s="886"/>
      <c r="H29" s="884"/>
      <c r="I29" s="53"/>
      <c r="J29" s="888"/>
      <c r="K29" s="53"/>
      <c r="L29" s="440"/>
      <c r="M29" s="25"/>
      <c r="N29" s="438"/>
      <c r="O29" s="887"/>
      <c r="P29" s="885"/>
      <c r="Q29" s="371"/>
      <c r="R29" s="202"/>
      <c r="S29" s="70"/>
      <c r="T29" s="25"/>
      <c r="AB29" s="7"/>
      <c r="AC29" s="7"/>
    </row>
    <row r="30" spans="2:29" s="1" customFormat="1" ht="16.5" customHeight="1" thickBot="1" x14ac:dyDescent="0.3">
      <c r="B30" s="331" t="s">
        <v>156</v>
      </c>
      <c r="C30" s="261"/>
      <c r="D30" s="262"/>
      <c r="E30" s="261"/>
      <c r="F30" s="263"/>
      <c r="G30" s="256"/>
      <c r="H30" s="257"/>
      <c r="I30" s="376"/>
      <c r="J30" s="257"/>
      <c r="K30" s="256"/>
      <c r="L30" s="258"/>
      <c r="M30" s="259"/>
      <c r="N30" s="259"/>
      <c r="O30" s="259"/>
      <c r="P30" s="259"/>
      <c r="Q30" s="259"/>
      <c r="R30" s="260"/>
      <c r="S30" s="70"/>
      <c r="T30" s="7"/>
      <c r="U30" s="7"/>
      <c r="AB30" s="7"/>
      <c r="AC30" s="7"/>
    </row>
    <row r="31" spans="2:29" s="1" customFormat="1" ht="12.6" customHeight="1" x14ac:dyDescent="0.2">
      <c r="B31" s="183" t="s">
        <v>17</v>
      </c>
      <c r="C31" s="718" t="s">
        <v>133</v>
      </c>
      <c r="D31" s="708" t="s">
        <v>152</v>
      </c>
      <c r="E31" s="709" t="s">
        <v>20</v>
      </c>
      <c r="F31" s="697">
        <v>151</v>
      </c>
      <c r="G31" s="25">
        <v>30</v>
      </c>
      <c r="H31" s="465">
        <v>165</v>
      </c>
      <c r="I31" s="25">
        <v>30</v>
      </c>
      <c r="J31" s="508">
        <v>157</v>
      </c>
      <c r="K31" s="25">
        <v>26</v>
      </c>
      <c r="L31" s="508"/>
      <c r="M31" s="518"/>
      <c r="N31" s="424"/>
      <c r="O31" s="25"/>
      <c r="P31" s="520"/>
      <c r="Q31" s="25"/>
      <c r="R31" s="201">
        <f>G31+I31+K31+M31+O31+Q31-S31</f>
        <v>60</v>
      </c>
      <c r="S31" s="27">
        <v>26</v>
      </c>
      <c r="T31" s="25">
        <v>30</v>
      </c>
      <c r="U31" s="25">
        <v>60</v>
      </c>
      <c r="V31" s="651"/>
      <c r="W31" s="746"/>
      <c r="X31" s="709"/>
      <c r="Y31" s="730"/>
      <c r="Z31" s="730"/>
      <c r="AA31" s="65"/>
      <c r="AB31" s="7"/>
      <c r="AC31" s="7"/>
    </row>
    <row r="32" spans="2:29" s="1" customFormat="1" ht="12.6" customHeight="1" x14ac:dyDescent="0.2">
      <c r="B32" s="185" t="s">
        <v>19</v>
      </c>
      <c r="C32" s="719" t="s">
        <v>134</v>
      </c>
      <c r="D32" s="708" t="s">
        <v>152</v>
      </c>
      <c r="E32" s="709" t="s">
        <v>20</v>
      </c>
      <c r="F32" s="698">
        <v>134</v>
      </c>
      <c r="G32" s="25">
        <v>26</v>
      </c>
      <c r="H32" s="464">
        <v>162</v>
      </c>
      <c r="I32" s="25">
        <v>26</v>
      </c>
      <c r="J32" s="465">
        <v>161</v>
      </c>
      <c r="K32" s="25">
        <v>30</v>
      </c>
      <c r="L32" s="508"/>
      <c r="M32" s="517"/>
      <c r="N32" s="424"/>
      <c r="O32" s="25"/>
      <c r="P32" s="520"/>
      <c r="Q32" s="25"/>
      <c r="R32" s="202">
        <f>G32+I32+K32+M32+O32+Q32-S32</f>
        <v>56</v>
      </c>
      <c r="S32" s="27">
        <v>26</v>
      </c>
      <c r="T32" s="25">
        <v>26</v>
      </c>
      <c r="U32" s="25">
        <v>52</v>
      </c>
      <c r="V32" s="651"/>
      <c r="W32" s="746"/>
      <c r="X32" s="709"/>
      <c r="Y32" s="730"/>
      <c r="Z32" s="730"/>
      <c r="AA32" s="65"/>
      <c r="AB32" s="7"/>
      <c r="AC32" s="7"/>
    </row>
    <row r="33" spans="1:29" s="1" customFormat="1" ht="12.6" customHeight="1" x14ac:dyDescent="0.2">
      <c r="B33" s="673" t="s">
        <v>21</v>
      </c>
      <c r="C33" s="719" t="s">
        <v>135</v>
      </c>
      <c r="D33" s="708" t="s">
        <v>152</v>
      </c>
      <c r="E33" s="709" t="s">
        <v>20</v>
      </c>
      <c r="F33" s="699">
        <v>133</v>
      </c>
      <c r="G33" s="25">
        <v>24</v>
      </c>
      <c r="H33" s="464">
        <v>159</v>
      </c>
      <c r="I33" s="25">
        <v>24</v>
      </c>
      <c r="J33" s="465">
        <v>143</v>
      </c>
      <c r="K33" s="25">
        <v>24</v>
      </c>
      <c r="L33" s="33"/>
      <c r="M33" s="518"/>
      <c r="N33" s="424"/>
      <c r="O33" s="25"/>
      <c r="P33" s="520"/>
      <c r="Q33" s="25"/>
      <c r="R33" s="202">
        <f>G33+I33+K33+M33+O33+Q33-S33</f>
        <v>48</v>
      </c>
      <c r="S33" s="27">
        <v>24</v>
      </c>
      <c r="T33" s="25">
        <v>24</v>
      </c>
      <c r="U33" s="25">
        <v>48</v>
      </c>
      <c r="V33" s="651"/>
      <c r="W33" s="746"/>
      <c r="X33" s="709"/>
      <c r="Y33" s="730"/>
      <c r="Z33" s="730"/>
      <c r="AA33" s="65"/>
      <c r="AB33" s="7"/>
      <c r="AC33" s="7"/>
    </row>
    <row r="34" spans="1:29" s="1" customFormat="1" ht="12.6" customHeight="1" x14ac:dyDescent="0.2">
      <c r="B34" s="696">
        <v>4</v>
      </c>
      <c r="C34" s="715" t="s">
        <v>136</v>
      </c>
      <c r="D34" s="659">
        <v>12</v>
      </c>
      <c r="E34" s="658" t="s">
        <v>18</v>
      </c>
      <c r="F34" s="360">
        <v>93</v>
      </c>
      <c r="G34" s="25">
        <v>21</v>
      </c>
      <c r="H34" s="781">
        <v>118</v>
      </c>
      <c r="I34" s="783">
        <v>21</v>
      </c>
      <c r="J34" s="893">
        <v>122</v>
      </c>
      <c r="K34" s="783">
        <v>22</v>
      </c>
      <c r="L34" s="784"/>
      <c r="M34" s="787"/>
      <c r="N34" s="789"/>
      <c r="O34" s="783"/>
      <c r="P34" s="791"/>
      <c r="Q34" s="25"/>
      <c r="R34" s="202">
        <f>G34+I34+K34+M34+O34+Q34-S34</f>
        <v>43</v>
      </c>
      <c r="S34" s="27">
        <v>21</v>
      </c>
      <c r="T34" s="25">
        <v>22</v>
      </c>
      <c r="U34" s="89">
        <v>44</v>
      </c>
      <c r="V34" s="648"/>
      <c r="W34" s="659"/>
      <c r="X34" s="658"/>
      <c r="Y34" s="730"/>
      <c r="Z34" s="730"/>
      <c r="AA34" s="65"/>
      <c r="AB34" s="7"/>
      <c r="AC34" s="7"/>
    </row>
    <row r="35" spans="1:29" s="1" customFormat="1" ht="12.6" customHeight="1" x14ac:dyDescent="0.2">
      <c r="B35" s="696">
        <v>5</v>
      </c>
      <c r="C35" s="706" t="s">
        <v>98</v>
      </c>
      <c r="D35" s="694" t="s">
        <v>152</v>
      </c>
      <c r="E35" s="457" t="s">
        <v>31</v>
      </c>
      <c r="F35" s="423">
        <v>114</v>
      </c>
      <c r="G35" s="25">
        <v>22</v>
      </c>
      <c r="H35" s="778">
        <v>76</v>
      </c>
      <c r="I35" s="25">
        <v>20</v>
      </c>
      <c r="J35" s="778">
        <v>118</v>
      </c>
      <c r="K35" s="373">
        <v>21</v>
      </c>
      <c r="L35" s="166"/>
      <c r="M35" s="374"/>
      <c r="N35" s="519"/>
      <c r="O35" s="25"/>
      <c r="P35" s="520"/>
      <c r="Q35" s="26"/>
      <c r="R35" s="202">
        <f>G35+I35+K35+M35+O35+Q35-S35</f>
        <v>43</v>
      </c>
      <c r="S35" s="27">
        <v>20</v>
      </c>
      <c r="T35" s="25">
        <v>21</v>
      </c>
      <c r="U35" s="89"/>
      <c r="V35" s="28"/>
      <c r="W35" s="47"/>
      <c r="X35" s="457"/>
      <c r="Y35" s="66"/>
      <c r="Z35" s="66"/>
      <c r="AA35" s="69"/>
      <c r="AB35" s="7"/>
      <c r="AC35" s="7"/>
    </row>
    <row r="36" spans="1:29" s="1" customFormat="1" ht="12.6" customHeight="1" thickBot="1" x14ac:dyDescent="0.25">
      <c r="B36" s="203">
        <v>6</v>
      </c>
      <c r="C36" s="779" t="s">
        <v>174</v>
      </c>
      <c r="D36" s="694" t="s">
        <v>152</v>
      </c>
      <c r="E36" s="457" t="s">
        <v>20</v>
      </c>
      <c r="F36" s="780"/>
      <c r="G36" s="25"/>
      <c r="H36" s="782">
        <v>131</v>
      </c>
      <c r="I36" s="160">
        <v>22</v>
      </c>
      <c r="J36" s="782">
        <v>116</v>
      </c>
      <c r="K36" s="786">
        <v>20</v>
      </c>
      <c r="L36" s="785"/>
      <c r="M36" s="788"/>
      <c r="N36" s="790"/>
      <c r="O36" s="160"/>
      <c r="P36" s="792"/>
      <c r="Q36" s="793"/>
      <c r="R36" s="202">
        <f>G36+I36+K36+M36+O36+Q36-S36</f>
        <v>42</v>
      </c>
      <c r="S36" s="27">
        <v>0</v>
      </c>
      <c r="T36" s="25">
        <v>20</v>
      </c>
      <c r="U36" s="89">
        <v>42</v>
      </c>
      <c r="V36" s="729"/>
      <c r="W36" s="731"/>
      <c r="X36" s="729"/>
      <c r="Y36" s="730"/>
      <c r="Z36" s="730"/>
      <c r="AA36" s="65"/>
      <c r="AB36" s="7"/>
      <c r="AC36" s="7"/>
    </row>
    <row r="37" spans="1:29" s="1" customFormat="1" ht="14.4" thickBot="1" x14ac:dyDescent="0.3">
      <c r="B37" s="895" t="s">
        <v>44</v>
      </c>
      <c r="C37" s="896"/>
      <c r="D37" s="897"/>
      <c r="E37" s="896"/>
      <c r="F37" s="898"/>
      <c r="G37" s="899"/>
      <c r="H37" s="900"/>
      <c r="I37" s="900"/>
      <c r="J37" s="900"/>
      <c r="K37" s="899"/>
      <c r="L37" s="901"/>
      <c r="M37" s="902"/>
      <c r="N37" s="902"/>
      <c r="O37" s="902"/>
      <c r="P37" s="902"/>
      <c r="Q37" s="902"/>
      <c r="R37" s="903"/>
      <c r="S37" s="79"/>
      <c r="T37" s="7"/>
      <c r="U37" s="7"/>
      <c r="V37" s="52"/>
      <c r="W37" s="60"/>
      <c r="X37" s="60"/>
      <c r="Y37" s="60"/>
      <c r="AB37" s="7"/>
      <c r="AC37" s="7"/>
    </row>
    <row r="38" spans="1:29" s="1" customFormat="1" ht="12.6" x14ac:dyDescent="0.2">
      <c r="A38" s="28"/>
      <c r="B38" s="904" t="s">
        <v>17</v>
      </c>
      <c r="C38" s="905" t="s">
        <v>7</v>
      </c>
      <c r="D38" s="906"/>
      <c r="E38" s="907"/>
      <c r="F38" s="908">
        <v>426</v>
      </c>
      <c r="G38" s="909">
        <v>20</v>
      </c>
      <c r="H38" s="910">
        <v>489</v>
      </c>
      <c r="I38" s="911">
        <v>20</v>
      </c>
      <c r="J38" s="908">
        <v>478</v>
      </c>
      <c r="K38" s="912">
        <v>20</v>
      </c>
      <c r="L38" s="910"/>
      <c r="M38" s="911"/>
      <c r="N38" s="909"/>
      <c r="O38" s="913"/>
      <c r="P38" s="909"/>
      <c r="Q38" s="914"/>
      <c r="R38" s="915">
        <f>G38+I38+K38+M38+O38+Q38</f>
        <v>60</v>
      </c>
      <c r="S38" s="70"/>
      <c r="T38" s="66"/>
      <c r="U38" s="66"/>
      <c r="V38" s="52"/>
      <c r="W38" s="60"/>
      <c r="X38" s="60"/>
      <c r="Y38" s="60"/>
      <c r="AB38" s="7"/>
      <c r="AC38" s="7"/>
    </row>
    <row r="39" spans="1:29" s="1" customFormat="1" ht="12.6" x14ac:dyDescent="0.2">
      <c r="A39" s="28"/>
      <c r="B39" s="185" t="s">
        <v>19</v>
      </c>
      <c r="C39" s="43" t="s">
        <v>27</v>
      </c>
      <c r="D39" s="25"/>
      <c r="E39" s="71"/>
      <c r="F39" s="180">
        <v>413</v>
      </c>
      <c r="G39" s="53">
        <v>17</v>
      </c>
      <c r="H39" s="436">
        <v>413</v>
      </c>
      <c r="I39" s="68">
        <v>17</v>
      </c>
      <c r="J39" s="180">
        <v>458</v>
      </c>
      <c r="K39" s="371">
        <v>17</v>
      </c>
      <c r="L39" s="436"/>
      <c r="M39" s="68"/>
      <c r="N39" s="53"/>
      <c r="O39" s="302"/>
      <c r="P39" s="53"/>
      <c r="Q39" s="372"/>
      <c r="R39" s="202">
        <f>G39+I39+K39+M39+O39+Q39</f>
        <v>51</v>
      </c>
      <c r="S39" s="70"/>
      <c r="T39" s="66"/>
      <c r="U39" s="66"/>
      <c r="V39" s="52"/>
      <c r="W39" s="60"/>
      <c r="X39" s="60"/>
      <c r="Y39" s="60"/>
      <c r="AB39" s="7"/>
      <c r="AC39" s="7"/>
    </row>
    <row r="40" spans="1:29" s="1" customFormat="1" ht="12.6" x14ac:dyDescent="0.2">
      <c r="A40" s="28"/>
      <c r="B40" s="894" t="s">
        <v>21</v>
      </c>
      <c r="C40" s="43" t="s">
        <v>13</v>
      </c>
      <c r="D40" s="25"/>
      <c r="E40" s="71"/>
      <c r="F40" s="180"/>
      <c r="G40" s="53"/>
      <c r="H40" s="436">
        <v>327</v>
      </c>
      <c r="I40" s="68">
        <v>14</v>
      </c>
      <c r="J40" s="180">
        <v>334</v>
      </c>
      <c r="K40" s="53">
        <v>14</v>
      </c>
      <c r="L40" s="436"/>
      <c r="M40" s="68"/>
      <c r="N40" s="53"/>
      <c r="O40" s="68"/>
      <c r="P40" s="53"/>
      <c r="Q40" s="80"/>
      <c r="R40" s="202">
        <f>G40+I40+K40+M40+O40+Q40</f>
        <v>28</v>
      </c>
      <c r="S40" s="70"/>
      <c r="T40" s="66"/>
      <c r="U40" s="66"/>
      <c r="V40" s="60"/>
      <c r="W40" s="60"/>
      <c r="X40" s="60"/>
      <c r="Y40" s="60"/>
      <c r="AB40" s="7"/>
      <c r="AC40" s="7"/>
    </row>
    <row r="41" spans="1:29" s="1" customFormat="1" ht="13.2" thickBot="1" x14ac:dyDescent="0.25">
      <c r="A41" s="28"/>
      <c r="B41" s="455" t="s">
        <v>22</v>
      </c>
      <c r="C41" s="916" t="s">
        <v>32</v>
      </c>
      <c r="D41" s="160"/>
      <c r="E41" s="917"/>
      <c r="F41" s="512"/>
      <c r="G41" s="918"/>
      <c r="H41" s="444"/>
      <c r="I41" s="162"/>
      <c r="J41" s="512">
        <v>323</v>
      </c>
      <c r="K41" s="918">
        <v>12</v>
      </c>
      <c r="L41" s="444"/>
      <c r="M41" s="162"/>
      <c r="N41" s="918"/>
      <c r="O41" s="162"/>
      <c r="P41" s="918"/>
      <c r="Q41" s="164"/>
      <c r="R41" s="919">
        <f>G41+I41+K41+M41+O41+Q41</f>
        <v>12</v>
      </c>
      <c r="S41" s="70"/>
      <c r="T41" s="66"/>
      <c r="U41" s="66"/>
      <c r="V41" s="60"/>
      <c r="W41" s="60"/>
      <c r="X41" s="60"/>
      <c r="Y41" s="60"/>
      <c r="AB41" s="7"/>
      <c r="AC41" s="7"/>
    </row>
    <row r="42" spans="1:29" s="1" customFormat="1" ht="9.6" customHeight="1" thickBot="1" x14ac:dyDescent="0.3">
      <c r="B42" s="81"/>
      <c r="D42" s="82"/>
      <c r="E42" s="83"/>
      <c r="F42" s="84"/>
      <c r="G42" s="84"/>
      <c r="H42" s="84"/>
      <c r="I42" s="84"/>
      <c r="J42" s="84"/>
      <c r="K42" s="84"/>
      <c r="L42" s="3"/>
      <c r="M42" s="4"/>
      <c r="N42" s="4"/>
      <c r="O42" s="4"/>
      <c r="P42" s="4"/>
      <c r="Q42" s="4"/>
      <c r="R42" s="69"/>
      <c r="S42" s="85" t="s">
        <v>28</v>
      </c>
      <c r="T42" s="7"/>
      <c r="U42" s="7"/>
      <c r="V42" s="52"/>
      <c r="W42" s="60"/>
      <c r="X42" s="60"/>
      <c r="Y42" s="60"/>
      <c r="AB42" s="7"/>
      <c r="AC42" s="7"/>
    </row>
    <row r="43" spans="1:29" s="267" customFormat="1" ht="19.5" customHeight="1" x14ac:dyDescent="0.25">
      <c r="B43" s="268" t="s">
        <v>157</v>
      </c>
      <c r="C43" s="405"/>
      <c r="D43" s="406"/>
      <c r="E43" s="405"/>
      <c r="F43" s="269"/>
      <c r="G43" s="269"/>
      <c r="H43" s="269"/>
      <c r="I43" s="269"/>
      <c r="J43" s="269"/>
      <c r="K43" s="269"/>
      <c r="L43" s="269"/>
      <c r="M43" s="270"/>
      <c r="N43" s="269"/>
      <c r="O43" s="270"/>
      <c r="P43" s="269"/>
      <c r="Q43" s="271"/>
      <c r="R43" s="272" t="s">
        <v>6</v>
      </c>
      <c r="S43" s="273" t="s">
        <v>15</v>
      </c>
      <c r="T43" s="274"/>
      <c r="U43" s="274"/>
      <c r="V43" s="323"/>
      <c r="W43" s="327"/>
      <c r="X43" s="327"/>
      <c r="Y43" s="327"/>
      <c r="AB43" s="274"/>
      <c r="AC43" s="274"/>
    </row>
    <row r="44" spans="1:29" s="87" customFormat="1" ht="15" customHeight="1" x14ac:dyDescent="0.2">
      <c r="B44" s="183" t="s">
        <v>17</v>
      </c>
      <c r="C44" s="794" t="s">
        <v>86</v>
      </c>
      <c r="D44" s="693" t="s">
        <v>47</v>
      </c>
      <c r="E44" s="670" t="s">
        <v>30</v>
      </c>
      <c r="F44" s="425">
        <v>180</v>
      </c>
      <c r="G44" s="795">
        <v>30</v>
      </c>
      <c r="H44" s="427">
        <v>173</v>
      </c>
      <c r="I44" s="796">
        <v>30</v>
      </c>
      <c r="J44" s="427">
        <v>174</v>
      </c>
      <c r="K44" s="796">
        <v>26</v>
      </c>
      <c r="L44" s="428"/>
      <c r="M44" s="796"/>
      <c r="N44" s="427"/>
      <c r="O44" s="796"/>
      <c r="P44" s="428"/>
      <c r="Q44" s="797"/>
      <c r="R44" s="184">
        <f>G44+I44+K44+M44+O44+Q44-S44</f>
        <v>60</v>
      </c>
      <c r="S44" s="27">
        <v>26</v>
      </c>
      <c r="T44" s="67">
        <v>30</v>
      </c>
      <c r="U44" s="25">
        <v>60</v>
      </c>
      <c r="V44" s="774"/>
      <c r="W44" s="78"/>
      <c r="X44" s="774"/>
      <c r="Y44" s="72"/>
      <c r="Z44" s="72"/>
      <c r="AA44" s="65"/>
      <c r="AB44" s="72"/>
      <c r="AC44" s="89"/>
    </row>
    <row r="45" spans="1:29" s="87" customFormat="1" ht="15" customHeight="1" x14ac:dyDescent="0.2">
      <c r="B45" s="185" t="s">
        <v>19</v>
      </c>
      <c r="C45" s="798" t="s">
        <v>91</v>
      </c>
      <c r="D45" s="817" t="s">
        <v>47</v>
      </c>
      <c r="E45" s="818" t="s">
        <v>31</v>
      </c>
      <c r="F45" s="429">
        <v>162</v>
      </c>
      <c r="G45" s="795">
        <v>21</v>
      </c>
      <c r="H45" s="426">
        <v>164</v>
      </c>
      <c r="I45" s="796">
        <v>21</v>
      </c>
      <c r="J45" s="427">
        <v>180</v>
      </c>
      <c r="K45" s="796">
        <v>30</v>
      </c>
      <c r="L45" s="432"/>
      <c r="M45" s="796"/>
      <c r="N45" s="431"/>
      <c r="O45" s="796"/>
      <c r="P45" s="428"/>
      <c r="Q45" s="800"/>
      <c r="R45" s="187">
        <f>G45+I45+K45+M45+O45+Q45-S45</f>
        <v>51</v>
      </c>
      <c r="S45" s="27">
        <v>21</v>
      </c>
      <c r="T45" s="67">
        <v>26</v>
      </c>
      <c r="U45" s="25">
        <v>52</v>
      </c>
      <c r="V45" s="651"/>
      <c r="W45" s="692"/>
      <c r="X45" s="670"/>
      <c r="Y45" s="881"/>
      <c r="Z45" s="881"/>
      <c r="AA45" s="31"/>
      <c r="AB45" s="72"/>
      <c r="AC45" s="89"/>
    </row>
    <row r="46" spans="1:29" s="87" customFormat="1" ht="12.6" x14ac:dyDescent="0.2">
      <c r="B46" s="186" t="s">
        <v>21</v>
      </c>
      <c r="C46" s="816" t="s">
        <v>112</v>
      </c>
      <c r="D46" s="817" t="s">
        <v>42</v>
      </c>
      <c r="E46" s="818" t="s">
        <v>87</v>
      </c>
      <c r="F46" s="819">
        <v>164</v>
      </c>
      <c r="G46" s="795">
        <v>22</v>
      </c>
      <c r="H46" s="426">
        <v>168</v>
      </c>
      <c r="I46" s="796">
        <v>24</v>
      </c>
      <c r="J46" s="426">
        <v>163</v>
      </c>
      <c r="K46" s="796">
        <v>21</v>
      </c>
      <c r="L46" s="432"/>
      <c r="M46" s="803"/>
      <c r="N46" s="431"/>
      <c r="O46" s="796"/>
      <c r="P46" s="432"/>
      <c r="Q46" s="804"/>
      <c r="R46" s="184">
        <f>G46+I46+K46+M46+O46+Q46-S46</f>
        <v>46</v>
      </c>
      <c r="S46" s="27">
        <v>21</v>
      </c>
      <c r="T46" s="67">
        <v>24</v>
      </c>
      <c r="U46" s="25">
        <v>48</v>
      </c>
      <c r="V46" s="670"/>
      <c r="W46" s="692"/>
      <c r="X46" s="670"/>
      <c r="Y46" s="881"/>
      <c r="Z46" s="881"/>
      <c r="AA46" s="31"/>
      <c r="AB46" s="72"/>
      <c r="AC46" s="89"/>
    </row>
    <row r="47" spans="1:29" s="1" customFormat="1" ht="12.6" customHeight="1" x14ac:dyDescent="0.2">
      <c r="B47" s="404">
        <v>4</v>
      </c>
      <c r="C47" s="714" t="s">
        <v>84</v>
      </c>
      <c r="D47" s="695" t="s">
        <v>47</v>
      </c>
      <c r="E47" s="652" t="s">
        <v>20</v>
      </c>
      <c r="F47" s="430">
        <v>161</v>
      </c>
      <c r="G47" s="795">
        <v>20</v>
      </c>
      <c r="H47" s="433">
        <v>171</v>
      </c>
      <c r="I47" s="796">
        <v>26</v>
      </c>
      <c r="J47" s="433">
        <v>158</v>
      </c>
      <c r="K47" s="796">
        <v>17</v>
      </c>
      <c r="L47" s="432"/>
      <c r="M47" s="796"/>
      <c r="N47" s="431"/>
      <c r="O47" s="796"/>
      <c r="P47" s="428"/>
      <c r="Q47" s="800"/>
      <c r="R47" s="184">
        <f>G47+I47+K47+M47+O47+Q47-S47</f>
        <v>46</v>
      </c>
      <c r="S47" s="27">
        <v>17</v>
      </c>
      <c r="T47" s="67">
        <v>22</v>
      </c>
      <c r="U47" s="25">
        <v>44</v>
      </c>
      <c r="V47" s="95"/>
      <c r="W47" s="379"/>
      <c r="X47" s="95"/>
      <c r="Y47" s="66"/>
      <c r="Z47" s="66"/>
      <c r="AA47" s="31"/>
      <c r="AB47" s="66"/>
      <c r="AC47" s="7"/>
    </row>
    <row r="48" spans="1:29" s="1" customFormat="1" ht="12.6" customHeight="1" x14ac:dyDescent="0.2">
      <c r="B48" s="404">
        <v>5</v>
      </c>
      <c r="C48" s="808" t="s">
        <v>113</v>
      </c>
      <c r="D48" s="809" t="s">
        <v>42</v>
      </c>
      <c r="E48" s="434" t="s">
        <v>87</v>
      </c>
      <c r="F48" s="430">
        <v>167</v>
      </c>
      <c r="G48" s="795">
        <v>26</v>
      </c>
      <c r="H48" s="431">
        <v>162</v>
      </c>
      <c r="I48" s="796">
        <v>19</v>
      </c>
      <c r="J48" s="431">
        <v>159</v>
      </c>
      <c r="K48" s="796">
        <v>18</v>
      </c>
      <c r="L48" s="428"/>
      <c r="M48" s="796"/>
      <c r="N48" s="427"/>
      <c r="O48" s="796"/>
      <c r="P48" s="432"/>
      <c r="Q48" s="800"/>
      <c r="R48" s="184">
        <f>G48+I48+K48+M48+O48+Q48-S48</f>
        <v>45</v>
      </c>
      <c r="S48" s="27">
        <v>18</v>
      </c>
      <c r="T48" s="67">
        <v>21</v>
      </c>
      <c r="U48" s="25">
        <v>42</v>
      </c>
      <c r="V48" s="95"/>
      <c r="W48" s="379"/>
      <c r="X48" s="95"/>
      <c r="Y48" s="66"/>
      <c r="Z48" s="66"/>
      <c r="AA48" s="65"/>
      <c r="AB48" s="66"/>
      <c r="AC48" s="7"/>
    </row>
    <row r="49" spans="2:29" s="1" customFormat="1" ht="12.6" customHeight="1" x14ac:dyDescent="0.2">
      <c r="B49" s="404">
        <v>6</v>
      </c>
      <c r="C49" s="717" t="s">
        <v>85</v>
      </c>
      <c r="D49" s="820" t="s">
        <v>47</v>
      </c>
      <c r="E49" s="691" t="s">
        <v>23</v>
      </c>
      <c r="F49" s="430">
        <v>166</v>
      </c>
      <c r="G49" s="795">
        <v>24</v>
      </c>
      <c r="H49" s="431">
        <v>163</v>
      </c>
      <c r="I49" s="796">
        <v>20</v>
      </c>
      <c r="J49" s="431">
        <v>161</v>
      </c>
      <c r="K49" s="796">
        <v>20</v>
      </c>
      <c r="L49" s="428"/>
      <c r="M49" s="796"/>
      <c r="N49" s="427"/>
      <c r="O49" s="796"/>
      <c r="P49" s="432"/>
      <c r="Q49" s="797"/>
      <c r="R49" s="184">
        <f>G49+I49+K49+M49+O49+Q49-S49</f>
        <v>44</v>
      </c>
      <c r="S49" s="27">
        <v>20</v>
      </c>
      <c r="T49" s="67">
        <v>20</v>
      </c>
      <c r="U49" s="25">
        <v>40</v>
      </c>
      <c r="V49" s="654"/>
      <c r="W49" s="675"/>
      <c r="X49" s="654"/>
      <c r="Y49" s="876"/>
      <c r="Z49" s="876"/>
      <c r="AA49" s="31"/>
      <c r="AB49" s="66"/>
      <c r="AC49" s="7"/>
    </row>
    <row r="50" spans="2:29" s="1" customFormat="1" ht="12.6" customHeight="1" x14ac:dyDescent="0.2">
      <c r="B50" s="404">
        <v>7</v>
      </c>
      <c r="C50" s="714" t="s">
        <v>143</v>
      </c>
      <c r="D50" s="695" t="s">
        <v>47</v>
      </c>
      <c r="E50" s="652" t="s">
        <v>20</v>
      </c>
      <c r="F50" s="430">
        <v>109</v>
      </c>
      <c r="G50" s="795">
        <v>10</v>
      </c>
      <c r="H50" s="431">
        <v>158</v>
      </c>
      <c r="I50" s="796">
        <v>18</v>
      </c>
      <c r="J50" s="433">
        <v>163</v>
      </c>
      <c r="K50" s="796">
        <v>24</v>
      </c>
      <c r="L50" s="432"/>
      <c r="M50" s="796"/>
      <c r="N50" s="431"/>
      <c r="O50" s="796"/>
      <c r="P50" s="432"/>
      <c r="Q50" s="800"/>
      <c r="R50" s="184">
        <f>G50+I50+K50+M50+O50+Q50-S50</f>
        <v>42</v>
      </c>
      <c r="S50" s="27">
        <v>10</v>
      </c>
      <c r="T50" s="67">
        <v>19</v>
      </c>
      <c r="U50" s="25">
        <v>38</v>
      </c>
      <c r="V50" s="652"/>
      <c r="W50" s="660"/>
      <c r="X50" s="652"/>
      <c r="Y50" s="876"/>
      <c r="Z50" s="876"/>
      <c r="AA50" s="31"/>
      <c r="AB50" s="66"/>
      <c r="AC50" s="7"/>
    </row>
    <row r="51" spans="2:29" s="1" customFormat="1" ht="12.6" customHeight="1" x14ac:dyDescent="0.2">
      <c r="B51" s="404">
        <v>8</v>
      </c>
      <c r="C51" s="801" t="s">
        <v>92</v>
      </c>
      <c r="D51" s="802" t="s">
        <v>47</v>
      </c>
      <c r="E51" s="729" t="s">
        <v>25</v>
      </c>
      <c r="F51" s="430">
        <v>141</v>
      </c>
      <c r="G51" s="795">
        <v>14</v>
      </c>
      <c r="H51" s="431">
        <v>150</v>
      </c>
      <c r="I51" s="796">
        <v>15</v>
      </c>
      <c r="J51" s="431">
        <v>163</v>
      </c>
      <c r="K51" s="796">
        <v>24</v>
      </c>
      <c r="L51" s="432"/>
      <c r="M51" s="796"/>
      <c r="N51" s="431"/>
      <c r="O51" s="796"/>
      <c r="P51" s="432"/>
      <c r="Q51" s="800"/>
      <c r="R51" s="184">
        <f>G51+I51+K51+M51+O51+Q51-S51</f>
        <v>39</v>
      </c>
      <c r="S51" s="27">
        <v>14</v>
      </c>
      <c r="T51" s="67">
        <v>18</v>
      </c>
      <c r="U51" s="25">
        <v>36</v>
      </c>
      <c r="V51" s="28"/>
      <c r="W51" s="47"/>
      <c r="X51" s="28"/>
      <c r="Y51" s="66"/>
      <c r="Z51" s="66"/>
      <c r="AA51" s="31"/>
      <c r="AB51" s="66"/>
      <c r="AC51" s="7"/>
    </row>
    <row r="52" spans="2:29" s="1" customFormat="1" ht="12.6" customHeight="1" x14ac:dyDescent="0.2">
      <c r="B52" s="404">
        <v>9</v>
      </c>
      <c r="C52" s="714" t="s">
        <v>83</v>
      </c>
      <c r="D52" s="695" t="s">
        <v>42</v>
      </c>
      <c r="E52" s="652" t="s">
        <v>18</v>
      </c>
      <c r="F52" s="430">
        <v>158</v>
      </c>
      <c r="G52" s="795">
        <v>19</v>
      </c>
      <c r="H52" s="433">
        <v>156</v>
      </c>
      <c r="I52" s="796">
        <v>17</v>
      </c>
      <c r="J52" s="433">
        <v>159</v>
      </c>
      <c r="K52" s="796">
        <v>19</v>
      </c>
      <c r="L52" s="432"/>
      <c r="M52" s="796"/>
      <c r="N52" s="431"/>
      <c r="O52" s="796"/>
      <c r="P52" s="428"/>
      <c r="Q52" s="800"/>
      <c r="R52" s="184">
        <f>G52+I52+K52+M52+O52+Q52-S52</f>
        <v>38</v>
      </c>
      <c r="S52" s="27">
        <v>17</v>
      </c>
      <c r="T52" s="67">
        <v>17</v>
      </c>
      <c r="U52" s="25">
        <v>34</v>
      </c>
      <c r="V52" s="652"/>
      <c r="W52" s="660"/>
      <c r="X52" s="652"/>
      <c r="Y52" s="876"/>
      <c r="Z52" s="876"/>
      <c r="AA52" s="31"/>
      <c r="AB52" s="66"/>
      <c r="AC52" s="7"/>
    </row>
    <row r="53" spans="2:29" s="1" customFormat="1" ht="12.6" customHeight="1" x14ac:dyDescent="0.2">
      <c r="B53" s="404">
        <v>10</v>
      </c>
      <c r="C53" s="810" t="s">
        <v>82</v>
      </c>
      <c r="D53" s="806" t="s">
        <v>42</v>
      </c>
      <c r="E53" s="807" t="s">
        <v>20</v>
      </c>
      <c r="F53" s="430">
        <v>148</v>
      </c>
      <c r="G53" s="795">
        <v>16</v>
      </c>
      <c r="H53" s="431">
        <v>167</v>
      </c>
      <c r="I53" s="796">
        <v>22</v>
      </c>
      <c r="J53" s="431">
        <v>158</v>
      </c>
      <c r="K53" s="796">
        <v>16</v>
      </c>
      <c r="L53" s="432"/>
      <c r="M53" s="796"/>
      <c r="N53" s="431"/>
      <c r="O53" s="796"/>
      <c r="P53" s="432"/>
      <c r="Q53" s="800"/>
      <c r="R53" s="184">
        <f>G53+I53+K53+M53+O53+Q53-S53</f>
        <v>38</v>
      </c>
      <c r="S53" s="27">
        <v>16</v>
      </c>
      <c r="T53" s="67">
        <v>16</v>
      </c>
      <c r="U53" s="25">
        <v>32</v>
      </c>
      <c r="V53" s="648"/>
      <c r="W53" s="659"/>
      <c r="X53" s="648"/>
      <c r="Y53" s="876"/>
      <c r="Z53" s="876"/>
      <c r="AA53" s="31"/>
      <c r="AB53" s="66"/>
      <c r="AC53" s="7"/>
    </row>
    <row r="54" spans="2:29" s="1" customFormat="1" ht="12.6" customHeight="1" x14ac:dyDescent="0.2">
      <c r="B54" s="404">
        <v>11</v>
      </c>
      <c r="C54" s="808" t="s">
        <v>103</v>
      </c>
      <c r="D54" s="809" t="s">
        <v>47</v>
      </c>
      <c r="E54" s="434" t="s">
        <v>25</v>
      </c>
      <c r="F54" s="430">
        <v>151</v>
      </c>
      <c r="G54" s="795">
        <v>17</v>
      </c>
      <c r="H54" s="431">
        <v>156</v>
      </c>
      <c r="I54" s="796">
        <v>16</v>
      </c>
      <c r="J54" s="431">
        <v>147</v>
      </c>
      <c r="K54" s="796">
        <v>14</v>
      </c>
      <c r="L54" s="432"/>
      <c r="M54" s="796"/>
      <c r="N54" s="431"/>
      <c r="O54" s="796"/>
      <c r="P54" s="432"/>
      <c r="Q54" s="800"/>
      <c r="R54" s="184">
        <f>G54+I54+K54+M54+O54+Q54-S54</f>
        <v>33</v>
      </c>
      <c r="S54" s="27">
        <v>14</v>
      </c>
      <c r="T54" s="67">
        <v>15</v>
      </c>
      <c r="U54" s="25">
        <v>30</v>
      </c>
      <c r="V54" s="654"/>
      <c r="W54" s="660"/>
      <c r="X54" s="652"/>
      <c r="Y54" s="876"/>
      <c r="Z54" s="876"/>
      <c r="AA54" s="31"/>
      <c r="AB54" s="66"/>
      <c r="AC54" s="7"/>
    </row>
    <row r="55" spans="2:29" s="1" customFormat="1" ht="12.6" customHeight="1" x14ac:dyDescent="0.2">
      <c r="B55" s="404">
        <v>12</v>
      </c>
      <c r="C55" s="810" t="s">
        <v>140</v>
      </c>
      <c r="D55" s="695" t="s">
        <v>47</v>
      </c>
      <c r="E55" s="652" t="s">
        <v>20</v>
      </c>
      <c r="F55" s="430">
        <v>144</v>
      </c>
      <c r="G55" s="795">
        <v>15</v>
      </c>
      <c r="H55" s="431">
        <v>145</v>
      </c>
      <c r="I55" s="796">
        <v>14</v>
      </c>
      <c r="J55" s="431">
        <v>131</v>
      </c>
      <c r="K55" s="796">
        <v>11</v>
      </c>
      <c r="L55" s="432"/>
      <c r="M55" s="796"/>
      <c r="N55" s="431"/>
      <c r="O55" s="796"/>
      <c r="P55" s="432"/>
      <c r="Q55" s="800"/>
      <c r="R55" s="184">
        <f>G55+I55+K55+M55+O55+Q55-S55</f>
        <v>29</v>
      </c>
      <c r="S55" s="27">
        <v>11</v>
      </c>
      <c r="T55" s="67">
        <v>14</v>
      </c>
      <c r="U55" s="25">
        <v>28</v>
      </c>
      <c r="V55" s="28"/>
      <c r="W55" s="47"/>
      <c r="X55" s="28"/>
      <c r="Y55" s="66"/>
      <c r="Z55" s="66"/>
      <c r="AA55" s="31"/>
      <c r="AB55" s="66"/>
      <c r="AC55" s="7"/>
    </row>
    <row r="56" spans="2:29" s="1" customFormat="1" ht="12.6" customHeight="1" x14ac:dyDescent="0.2">
      <c r="B56" s="404">
        <v>13</v>
      </c>
      <c r="C56" s="717" t="s">
        <v>141</v>
      </c>
      <c r="D56" s="695" t="s">
        <v>47</v>
      </c>
      <c r="E56" s="652" t="s">
        <v>18</v>
      </c>
      <c r="F56" s="430">
        <v>140</v>
      </c>
      <c r="G56" s="795">
        <v>13</v>
      </c>
      <c r="H56" s="431">
        <v>131</v>
      </c>
      <c r="I56" s="796">
        <v>11</v>
      </c>
      <c r="J56" s="431">
        <v>150</v>
      </c>
      <c r="K56" s="796">
        <v>15</v>
      </c>
      <c r="L56" s="432"/>
      <c r="M56" s="796"/>
      <c r="N56" s="431"/>
      <c r="O56" s="796"/>
      <c r="P56" s="432"/>
      <c r="Q56" s="800"/>
      <c r="R56" s="184">
        <f>G56+I56+K56+M56+O56+Q56-S56</f>
        <v>28</v>
      </c>
      <c r="S56" s="27">
        <v>11</v>
      </c>
      <c r="T56" s="67">
        <v>13</v>
      </c>
      <c r="U56" s="25">
        <v>26</v>
      </c>
      <c r="V56" s="657"/>
      <c r="W56" s="659"/>
      <c r="X56" s="648"/>
      <c r="Y56" s="876"/>
      <c r="Z56" s="876"/>
      <c r="AA56" s="31"/>
      <c r="AB56" s="66"/>
      <c r="AC56" s="7"/>
    </row>
    <row r="57" spans="2:29" s="1" customFormat="1" ht="12.6" customHeight="1" x14ac:dyDescent="0.2">
      <c r="B57" s="404">
        <v>14</v>
      </c>
      <c r="C57" s="805" t="s">
        <v>139</v>
      </c>
      <c r="D57" s="806" t="s">
        <v>47</v>
      </c>
      <c r="E57" s="807" t="s">
        <v>20</v>
      </c>
      <c r="F57" s="430">
        <v>105</v>
      </c>
      <c r="G57" s="795">
        <v>9</v>
      </c>
      <c r="H57" s="431">
        <v>144</v>
      </c>
      <c r="I57" s="796">
        <v>13</v>
      </c>
      <c r="J57" s="431">
        <v>145</v>
      </c>
      <c r="K57" s="796">
        <v>13</v>
      </c>
      <c r="L57" s="432"/>
      <c r="M57" s="796"/>
      <c r="N57" s="431"/>
      <c r="O57" s="796"/>
      <c r="P57" s="432"/>
      <c r="Q57" s="797"/>
      <c r="R57" s="184">
        <f>G57+I57+K57+M57+O57+Q57-S57</f>
        <v>26</v>
      </c>
      <c r="S57" s="27">
        <v>9</v>
      </c>
      <c r="T57" s="67">
        <v>12</v>
      </c>
      <c r="U57" s="25">
        <v>24</v>
      </c>
      <c r="V57" s="652"/>
      <c r="W57" s="660"/>
      <c r="X57" s="652"/>
      <c r="Y57" s="876"/>
      <c r="Z57" s="876"/>
      <c r="AA57" s="31"/>
      <c r="AB57" s="66"/>
      <c r="AC57" s="7"/>
    </row>
    <row r="58" spans="2:29" s="1" customFormat="1" ht="12.6" customHeight="1" x14ac:dyDescent="0.2">
      <c r="B58" s="404">
        <v>15</v>
      </c>
      <c r="C58" s="714" t="s">
        <v>142</v>
      </c>
      <c r="D58" s="695" t="s">
        <v>47</v>
      </c>
      <c r="E58" s="652" t="s">
        <v>20</v>
      </c>
      <c r="F58" s="430">
        <v>126</v>
      </c>
      <c r="G58" s="795">
        <v>12</v>
      </c>
      <c r="H58" s="431">
        <v>142</v>
      </c>
      <c r="I58" s="796">
        <v>12</v>
      </c>
      <c r="J58" s="431">
        <v>131</v>
      </c>
      <c r="K58" s="796">
        <v>12</v>
      </c>
      <c r="L58" s="432"/>
      <c r="M58" s="796"/>
      <c r="N58" s="431"/>
      <c r="O58" s="796"/>
      <c r="P58" s="432"/>
      <c r="Q58" s="800"/>
      <c r="R58" s="184">
        <f>G58+I58+K58+M58+O58+Q58-S58</f>
        <v>24</v>
      </c>
      <c r="S58" s="27">
        <v>12</v>
      </c>
      <c r="T58" s="67">
        <v>11</v>
      </c>
      <c r="U58" s="25">
        <v>22</v>
      </c>
      <c r="V58" s="648"/>
      <c r="W58" s="660"/>
      <c r="X58" s="652"/>
      <c r="Y58" s="876"/>
      <c r="Z58" s="876"/>
      <c r="AA58" s="31"/>
      <c r="AB58" s="66"/>
      <c r="AC58" s="7"/>
    </row>
    <row r="59" spans="2:29" s="1" customFormat="1" ht="12.6" customHeight="1" x14ac:dyDescent="0.2">
      <c r="B59" s="404">
        <v>16</v>
      </c>
      <c r="C59" s="805" t="s">
        <v>75</v>
      </c>
      <c r="D59" s="806" t="s">
        <v>47</v>
      </c>
      <c r="E59" s="807" t="s">
        <v>20</v>
      </c>
      <c r="F59" s="430">
        <v>158</v>
      </c>
      <c r="G59" s="795">
        <v>18</v>
      </c>
      <c r="H59" s="431"/>
      <c r="I59" s="796"/>
      <c r="J59" s="431"/>
      <c r="K59" s="796"/>
      <c r="L59" s="432"/>
      <c r="M59" s="796"/>
      <c r="N59" s="431"/>
      <c r="O59" s="796"/>
      <c r="P59" s="432"/>
      <c r="Q59" s="800"/>
      <c r="R59" s="184">
        <f>G59+I59+K59+M59+O59+Q59-S59</f>
        <v>18</v>
      </c>
      <c r="S59" s="27">
        <v>0</v>
      </c>
      <c r="T59" s="67">
        <v>10</v>
      </c>
      <c r="U59" s="25">
        <v>20</v>
      </c>
      <c r="V59" s="729"/>
      <c r="W59" s="731"/>
      <c r="X59" s="729"/>
      <c r="Y59" s="876"/>
      <c r="Z59" s="876"/>
      <c r="AA59" s="31"/>
      <c r="AB59" s="66"/>
      <c r="AC59" s="7"/>
    </row>
    <row r="60" spans="2:29" s="1" customFormat="1" ht="12.6" customHeight="1" x14ac:dyDescent="0.2">
      <c r="B60" s="404">
        <v>17</v>
      </c>
      <c r="C60" s="808" t="s">
        <v>97</v>
      </c>
      <c r="D60" s="802" t="s">
        <v>42</v>
      </c>
      <c r="E60" s="729" t="s">
        <v>29</v>
      </c>
      <c r="F60" s="430">
        <v>91</v>
      </c>
      <c r="G60" s="795">
        <v>7</v>
      </c>
      <c r="H60" s="431">
        <v>120</v>
      </c>
      <c r="I60" s="796">
        <v>9</v>
      </c>
      <c r="J60" s="431">
        <v>59</v>
      </c>
      <c r="K60" s="796">
        <v>8</v>
      </c>
      <c r="L60" s="432"/>
      <c r="M60" s="796"/>
      <c r="N60" s="431"/>
      <c r="O60" s="796"/>
      <c r="P60" s="432"/>
      <c r="Q60" s="800"/>
      <c r="R60" s="184">
        <f>G60+I60+K60+M60+O60+Q60-S60</f>
        <v>17</v>
      </c>
      <c r="S60" s="27">
        <v>7</v>
      </c>
      <c r="T60" s="67">
        <v>9</v>
      </c>
      <c r="U60" s="25">
        <v>18</v>
      </c>
      <c r="V60" s="729"/>
      <c r="W60" s="731"/>
      <c r="X60" s="729"/>
      <c r="Y60" s="876"/>
      <c r="Z60" s="876"/>
      <c r="AA60" s="31"/>
      <c r="AB60" s="66"/>
      <c r="AC60" s="7"/>
    </row>
    <row r="61" spans="2:29" s="1" customFormat="1" ht="12.6" customHeight="1" x14ac:dyDescent="0.2">
      <c r="B61" s="404">
        <v>18</v>
      </c>
      <c r="C61" s="808" t="s">
        <v>177</v>
      </c>
      <c r="D61" s="802" t="s">
        <v>42</v>
      </c>
      <c r="E61" s="729" t="s">
        <v>20</v>
      </c>
      <c r="F61" s="430"/>
      <c r="G61" s="795"/>
      <c r="H61" s="431">
        <v>77</v>
      </c>
      <c r="I61" s="796">
        <v>6</v>
      </c>
      <c r="J61" s="433">
        <v>116</v>
      </c>
      <c r="K61" s="795">
        <v>10</v>
      </c>
      <c r="L61" s="432"/>
      <c r="M61" s="795"/>
      <c r="N61" s="431"/>
      <c r="O61" s="796"/>
      <c r="P61" s="432"/>
      <c r="Q61" s="454"/>
      <c r="R61" s="184">
        <f>G61+I61+K61+M61+O61+Q61-S61</f>
        <v>16</v>
      </c>
      <c r="S61" s="27">
        <v>0</v>
      </c>
      <c r="T61" s="67">
        <v>8</v>
      </c>
      <c r="U61" s="25">
        <v>16</v>
      </c>
      <c r="V61" s="28"/>
      <c r="W61" s="379"/>
      <c r="X61" s="95"/>
      <c r="Y61" s="66"/>
      <c r="Z61" s="66"/>
      <c r="AA61" s="31"/>
      <c r="AB61" s="66"/>
      <c r="AC61" s="7"/>
    </row>
    <row r="62" spans="2:29" s="1" customFormat="1" ht="12.6" customHeight="1" x14ac:dyDescent="0.2">
      <c r="B62" s="404">
        <v>19</v>
      </c>
      <c r="C62" s="801" t="s">
        <v>176</v>
      </c>
      <c r="D62" s="802" t="s">
        <v>47</v>
      </c>
      <c r="E62" s="729" t="s">
        <v>20</v>
      </c>
      <c r="F62" s="430"/>
      <c r="G62" s="795"/>
      <c r="H62" s="431">
        <v>78</v>
      </c>
      <c r="I62" s="796">
        <v>7</v>
      </c>
      <c r="J62" s="433">
        <v>113</v>
      </c>
      <c r="K62" s="795">
        <v>9</v>
      </c>
      <c r="L62" s="432"/>
      <c r="M62" s="795"/>
      <c r="N62" s="431"/>
      <c r="O62" s="796"/>
      <c r="P62" s="432"/>
      <c r="Q62" s="454"/>
      <c r="R62" s="184">
        <f>G62+I62+K62+M62+O62+Q62-S62</f>
        <v>16</v>
      </c>
      <c r="S62" s="27">
        <v>0</v>
      </c>
      <c r="T62" s="67">
        <v>7</v>
      </c>
      <c r="U62" s="25">
        <v>14</v>
      </c>
      <c r="V62" s="729"/>
      <c r="W62" s="731"/>
      <c r="X62" s="729"/>
      <c r="Y62" s="730"/>
      <c r="Z62" s="730"/>
      <c r="AA62" s="31"/>
      <c r="AB62" s="66"/>
      <c r="AC62" s="7"/>
    </row>
    <row r="63" spans="2:29" s="1" customFormat="1" ht="12.6" customHeight="1" x14ac:dyDescent="0.2">
      <c r="B63" s="404">
        <v>20</v>
      </c>
      <c r="C63" s="811" t="s">
        <v>101</v>
      </c>
      <c r="D63" s="812" t="s">
        <v>42</v>
      </c>
      <c r="E63" s="813" t="s">
        <v>29</v>
      </c>
      <c r="F63" s="430">
        <v>92</v>
      </c>
      <c r="G63" s="795">
        <v>8</v>
      </c>
      <c r="H63" s="433">
        <v>90</v>
      </c>
      <c r="I63" s="796">
        <v>8</v>
      </c>
      <c r="J63" s="433"/>
      <c r="K63" s="796"/>
      <c r="L63" s="432"/>
      <c r="M63" s="796"/>
      <c r="N63" s="431"/>
      <c r="O63" s="796"/>
      <c r="P63" s="428"/>
      <c r="Q63" s="800"/>
      <c r="R63" s="184">
        <f>G63+I63+K63+M63+O63+Q63-S63</f>
        <v>16</v>
      </c>
      <c r="S63" s="27">
        <v>0</v>
      </c>
      <c r="T63" s="67">
        <v>6</v>
      </c>
      <c r="U63" s="25">
        <v>12</v>
      </c>
      <c r="V63" s="434"/>
      <c r="W63" s="731"/>
      <c r="X63" s="729"/>
      <c r="Y63" s="730"/>
      <c r="Z63" s="730"/>
      <c r="AA63" s="31"/>
      <c r="AB63" s="66"/>
      <c r="AC63" s="7"/>
    </row>
    <row r="64" spans="2:29" s="1" customFormat="1" ht="12.6" customHeight="1" x14ac:dyDescent="0.2">
      <c r="B64" s="404">
        <v>21</v>
      </c>
      <c r="C64" s="811" t="s">
        <v>89</v>
      </c>
      <c r="D64" s="812" t="s">
        <v>47</v>
      </c>
      <c r="E64" s="813" t="s">
        <v>25</v>
      </c>
      <c r="F64" s="430">
        <v>115</v>
      </c>
      <c r="G64" s="795">
        <v>11</v>
      </c>
      <c r="H64" s="431"/>
      <c r="I64" s="796"/>
      <c r="J64" s="431"/>
      <c r="K64" s="796"/>
      <c r="L64" s="432"/>
      <c r="M64" s="796"/>
      <c r="N64" s="431"/>
      <c r="O64" s="803"/>
      <c r="P64" s="432"/>
      <c r="Q64" s="800"/>
      <c r="R64" s="184">
        <f>G64+I64+K64+M64+O64+Q64-S64</f>
        <v>11</v>
      </c>
      <c r="S64" s="27">
        <v>0</v>
      </c>
      <c r="T64" s="67">
        <v>5</v>
      </c>
      <c r="U64" s="25"/>
      <c r="V64" s="60"/>
      <c r="W64" s="367"/>
      <c r="X64" s="52"/>
      <c r="Y64" s="63"/>
      <c r="Z64" s="63"/>
      <c r="AA64" s="31"/>
      <c r="AB64" s="66"/>
      <c r="AC64" s="7"/>
    </row>
    <row r="65" spans="2:29" s="1" customFormat="1" ht="12.6" customHeight="1" x14ac:dyDescent="0.2">
      <c r="B65" s="404">
        <v>22</v>
      </c>
      <c r="C65" s="801" t="s">
        <v>175</v>
      </c>
      <c r="D65" s="802" t="s">
        <v>47</v>
      </c>
      <c r="E65" s="729" t="s">
        <v>20</v>
      </c>
      <c r="F65" s="430"/>
      <c r="G65" s="795"/>
      <c r="H65" s="431">
        <v>124</v>
      </c>
      <c r="I65" s="796">
        <v>10</v>
      </c>
      <c r="J65" s="433"/>
      <c r="K65" s="795"/>
      <c r="L65" s="432"/>
      <c r="M65" s="795"/>
      <c r="N65" s="431"/>
      <c r="O65" s="796"/>
      <c r="P65" s="432"/>
      <c r="Q65" s="454"/>
      <c r="R65" s="184">
        <f>G65+I65+K65+M65+O65+Q65-S65</f>
        <v>10</v>
      </c>
      <c r="S65" s="27">
        <v>0</v>
      </c>
      <c r="T65" s="67">
        <v>4</v>
      </c>
      <c r="U65" s="25"/>
      <c r="V65" s="95"/>
      <c r="W65" s="379"/>
      <c r="X65" s="95"/>
      <c r="Y65" s="64"/>
      <c r="Z65" s="64"/>
      <c r="AA65" s="31"/>
      <c r="AB65" s="66"/>
      <c r="AC65" s="7"/>
    </row>
    <row r="66" spans="2:29" s="1" customFormat="1" ht="12.6" customHeight="1" x14ac:dyDescent="0.2">
      <c r="B66" s="404">
        <v>23</v>
      </c>
      <c r="C66" s="801" t="s">
        <v>102</v>
      </c>
      <c r="D66" s="802" t="s">
        <v>47</v>
      </c>
      <c r="E66" s="729" t="s">
        <v>29</v>
      </c>
      <c r="F66" s="430">
        <v>85</v>
      </c>
      <c r="G66" s="795">
        <v>6</v>
      </c>
      <c r="H66" s="431"/>
      <c r="I66" s="796"/>
      <c r="J66" s="433"/>
      <c r="K66" s="795"/>
      <c r="L66" s="432"/>
      <c r="M66" s="795"/>
      <c r="N66" s="431"/>
      <c r="O66" s="796"/>
      <c r="P66" s="432"/>
      <c r="Q66" s="454"/>
      <c r="R66" s="184">
        <f>G66+I66+K66+M66+O66+Q66-S66</f>
        <v>6</v>
      </c>
      <c r="S66" s="27">
        <v>0</v>
      </c>
      <c r="T66" s="67">
        <v>3</v>
      </c>
      <c r="U66" s="25"/>
      <c r="V66" s="95"/>
      <c r="W66" s="379"/>
      <c r="X66" s="95"/>
      <c r="Y66" s="64"/>
      <c r="Z66" s="31"/>
      <c r="AA66" s="28"/>
      <c r="AB66" s="66"/>
      <c r="AC66" s="7"/>
    </row>
    <row r="67" spans="2:29" s="1" customFormat="1" ht="14.25" customHeight="1" thickBot="1" x14ac:dyDescent="0.25">
      <c r="B67" s="404"/>
      <c r="C67" s="814"/>
      <c r="D67" s="815"/>
      <c r="E67" s="434"/>
      <c r="F67" s="433"/>
      <c r="G67" s="796"/>
      <c r="H67" s="431"/>
      <c r="I67" s="796"/>
      <c r="J67" s="431"/>
      <c r="K67" s="796"/>
      <c r="L67" s="432"/>
      <c r="M67" s="796"/>
      <c r="N67" s="431"/>
      <c r="O67" s="796"/>
      <c r="P67" s="432"/>
      <c r="Q67" s="797"/>
      <c r="R67" s="184">
        <f t="shared" ref="R67" si="1">G67+I67+K67+M67+O67+Q67-S67</f>
        <v>0</v>
      </c>
      <c r="S67" s="27">
        <v>0</v>
      </c>
      <c r="T67" s="67">
        <v>2</v>
      </c>
      <c r="U67" s="25">
        <v>10</v>
      </c>
      <c r="V67" s="28"/>
      <c r="W67" s="47"/>
      <c r="X67" s="28"/>
      <c r="Y67" s="64"/>
      <c r="Z67" s="31"/>
      <c r="AA67" s="28"/>
      <c r="AB67" s="66"/>
      <c r="AC67" s="7"/>
    </row>
    <row r="68" spans="2:29" s="1" customFormat="1" ht="14.4" thickBot="1" x14ac:dyDescent="0.3">
      <c r="B68" s="275" t="s">
        <v>43</v>
      </c>
      <c r="C68" s="276"/>
      <c r="D68" s="277"/>
      <c r="E68" s="276"/>
      <c r="F68" s="278"/>
      <c r="G68" s="279"/>
      <c r="H68" s="279"/>
      <c r="I68" s="279"/>
      <c r="J68" s="279"/>
      <c r="K68" s="279"/>
      <c r="L68" s="280"/>
      <c r="M68" s="281"/>
      <c r="N68" s="282"/>
      <c r="O68" s="283"/>
      <c r="P68" s="281"/>
      <c r="Q68" s="281"/>
      <c r="R68" s="284" t="s">
        <v>6</v>
      </c>
      <c r="S68" s="79"/>
      <c r="T68" s="7"/>
      <c r="U68" s="7"/>
      <c r="V68" s="60"/>
      <c r="W68" s="60"/>
      <c r="X68" s="60"/>
      <c r="Y68" s="60"/>
      <c r="AB68" s="7"/>
      <c r="AC68" s="7"/>
    </row>
    <row r="69" spans="2:29" s="1" customFormat="1" ht="12.6" x14ac:dyDescent="0.2">
      <c r="B69" s="183" t="s">
        <v>17</v>
      </c>
      <c r="C69" s="821" t="s">
        <v>7</v>
      </c>
      <c r="D69" s="822"/>
      <c r="E69" s="823"/>
      <c r="F69" s="824">
        <v>485</v>
      </c>
      <c r="G69" s="797">
        <v>20</v>
      </c>
      <c r="H69" s="426">
        <v>501</v>
      </c>
      <c r="I69" s="795">
        <v>20</v>
      </c>
      <c r="J69" s="447">
        <v>482</v>
      </c>
      <c r="K69" s="797">
        <v>14</v>
      </c>
      <c r="L69" s="427"/>
      <c r="M69" s="796"/>
      <c r="N69" s="825"/>
      <c r="O69" s="797"/>
      <c r="P69" s="826"/>
      <c r="Q69" s="827"/>
      <c r="R69" s="828">
        <f>G69+I69+K69+M69+O69+Q69</f>
        <v>54</v>
      </c>
      <c r="S69" s="70"/>
      <c r="T69" s="25">
        <v>20</v>
      </c>
      <c r="U69" s="25">
        <v>40</v>
      </c>
      <c r="V69" s="60"/>
      <c r="W69" s="60"/>
      <c r="X69" s="60"/>
      <c r="Y69" s="60"/>
      <c r="AB69" s="7"/>
      <c r="AC69" s="7"/>
    </row>
    <row r="70" spans="2:29" s="1" customFormat="1" ht="12.6" x14ac:dyDescent="0.2">
      <c r="B70" s="185" t="s">
        <v>19</v>
      </c>
      <c r="C70" s="829" t="s">
        <v>13</v>
      </c>
      <c r="D70" s="731"/>
      <c r="E70" s="833"/>
      <c r="F70" s="447">
        <v>454</v>
      </c>
      <c r="G70" s="797">
        <v>14</v>
      </c>
      <c r="H70" s="426">
        <v>470</v>
      </c>
      <c r="I70" s="795">
        <v>17</v>
      </c>
      <c r="J70" s="447">
        <v>490</v>
      </c>
      <c r="K70" s="797">
        <v>20</v>
      </c>
      <c r="L70" s="427"/>
      <c r="M70" s="796"/>
      <c r="N70" s="825"/>
      <c r="O70" s="797"/>
      <c r="P70" s="832"/>
      <c r="Q70" s="827"/>
      <c r="R70" s="828">
        <f>G70+I70+K70+M70+O70+Q70</f>
        <v>51</v>
      </c>
      <c r="S70" s="70"/>
      <c r="T70" s="25">
        <v>17</v>
      </c>
      <c r="U70" s="25">
        <v>34</v>
      </c>
      <c r="V70" s="108"/>
      <c r="W70" s="60"/>
      <c r="X70" s="60"/>
      <c r="Y70" s="60"/>
      <c r="AB70" s="7"/>
      <c r="AC70" s="7"/>
    </row>
    <row r="71" spans="2:29" s="1" customFormat="1" ht="12.6" x14ac:dyDescent="0.2">
      <c r="B71" s="673" t="s">
        <v>21</v>
      </c>
      <c r="C71" s="829" t="s">
        <v>27</v>
      </c>
      <c r="D71" s="767"/>
      <c r="E71" s="830"/>
      <c r="F71" s="447">
        <v>478</v>
      </c>
      <c r="G71" s="797">
        <v>17</v>
      </c>
      <c r="H71" s="426">
        <v>460</v>
      </c>
      <c r="I71" s="795">
        <v>14</v>
      </c>
      <c r="J71" s="447">
        <v>483</v>
      </c>
      <c r="K71" s="797">
        <v>17</v>
      </c>
      <c r="L71" s="431"/>
      <c r="M71" s="796"/>
      <c r="N71" s="831"/>
      <c r="O71" s="797"/>
      <c r="P71" s="832"/>
      <c r="Q71" s="827"/>
      <c r="R71" s="828">
        <f>G71+I71+K71+M71+O71+Q71</f>
        <v>48</v>
      </c>
      <c r="S71" s="70"/>
      <c r="T71" s="25">
        <v>14</v>
      </c>
      <c r="U71" s="25">
        <v>28</v>
      </c>
      <c r="V71" s="206"/>
      <c r="W71" s="60"/>
      <c r="X71" s="60"/>
      <c r="Y71" s="60"/>
      <c r="AB71" s="7"/>
      <c r="AC71" s="7"/>
    </row>
    <row r="72" spans="2:29" s="1" customFormat="1" ht="13.2" thickBot="1" x14ac:dyDescent="0.25">
      <c r="B72" s="321" t="s">
        <v>22</v>
      </c>
      <c r="C72" s="863" t="s">
        <v>32</v>
      </c>
      <c r="D72" s="864"/>
      <c r="E72" s="865"/>
      <c r="F72" s="866">
        <v>268</v>
      </c>
      <c r="G72" s="835">
        <v>12</v>
      </c>
      <c r="H72" s="836"/>
      <c r="I72" s="837"/>
      <c r="J72" s="834"/>
      <c r="K72" s="835"/>
      <c r="L72" s="838"/>
      <c r="M72" s="839"/>
      <c r="N72" s="840"/>
      <c r="O72" s="835"/>
      <c r="P72" s="841"/>
      <c r="Q72" s="842"/>
      <c r="R72" s="843">
        <f>G72+I72+K72+M72+O72+Q72</f>
        <v>12</v>
      </c>
      <c r="S72" s="70"/>
      <c r="T72" s="25">
        <v>12</v>
      </c>
      <c r="U72" s="25">
        <v>24</v>
      </c>
      <c r="V72" s="206"/>
      <c r="W72" s="60"/>
      <c r="X72" s="60"/>
      <c r="Y72" s="60"/>
      <c r="AB72" s="7"/>
      <c r="AC72" s="7"/>
    </row>
    <row r="73" spans="2:29" s="1" customFormat="1" ht="10.199999999999999" customHeight="1" thickBot="1" x14ac:dyDescent="0.3">
      <c r="B73" s="81"/>
      <c r="D73" s="82"/>
      <c r="F73" s="7"/>
      <c r="G73" s="7"/>
      <c r="H73" s="7"/>
      <c r="I73" s="7"/>
      <c r="J73" s="7"/>
      <c r="K73" s="7"/>
      <c r="L73" s="3"/>
      <c r="M73" s="4"/>
      <c r="N73" s="4"/>
      <c r="O73" s="4"/>
      <c r="P73" s="4"/>
      <c r="Q73" s="4"/>
      <c r="R73" s="69"/>
      <c r="S73" s="102" t="s">
        <v>28</v>
      </c>
      <c r="T73" s="7"/>
      <c r="U73" s="7"/>
      <c r="V73" s="206"/>
      <c r="W73" s="60"/>
      <c r="X73" s="60"/>
      <c r="Y73" s="60"/>
      <c r="AB73" s="7"/>
      <c r="AC73" s="7"/>
    </row>
    <row r="74" spans="2:29" s="1" customFormat="1" x14ac:dyDescent="0.25">
      <c r="B74" s="285" t="s">
        <v>158</v>
      </c>
      <c r="C74" s="380"/>
      <c r="D74" s="381"/>
      <c r="E74" s="380"/>
      <c r="F74" s="287"/>
      <c r="G74" s="288"/>
      <c r="H74" s="287"/>
      <c r="I74" s="288"/>
      <c r="J74" s="287"/>
      <c r="K74" s="288"/>
      <c r="L74" s="287"/>
      <c r="M74" s="286"/>
      <c r="N74" s="289"/>
      <c r="O74" s="290"/>
      <c r="P74" s="286"/>
      <c r="Q74" s="291"/>
      <c r="R74" s="292" t="s">
        <v>6</v>
      </c>
      <c r="S74" s="88" t="s">
        <v>15</v>
      </c>
      <c r="T74" s="7"/>
      <c r="U74" s="7"/>
      <c r="V74" s="458"/>
      <c r="W74" s="51"/>
      <c r="X74" s="51"/>
      <c r="Y74" s="51"/>
      <c r="Z74" s="73"/>
      <c r="AA74"/>
      <c r="AB74" s="7"/>
      <c r="AC74" s="7"/>
    </row>
    <row r="75" spans="2:29" s="1" customFormat="1" ht="14.25" customHeight="1" x14ac:dyDescent="0.2">
      <c r="B75" s="183" t="s">
        <v>17</v>
      </c>
      <c r="C75" s="720" t="s">
        <v>76</v>
      </c>
      <c r="D75" s="710" t="s">
        <v>46</v>
      </c>
      <c r="E75" s="679" t="s">
        <v>30</v>
      </c>
      <c r="F75" s="435">
        <v>176</v>
      </c>
      <c r="G75" s="25">
        <v>26</v>
      </c>
      <c r="H75" s="436">
        <v>180</v>
      </c>
      <c r="I75" s="53">
        <v>30</v>
      </c>
      <c r="J75" s="436">
        <v>175</v>
      </c>
      <c r="K75" s="25">
        <v>30</v>
      </c>
      <c r="L75" s="436"/>
      <c r="M75" s="53"/>
      <c r="N75" s="435"/>
      <c r="O75" s="53"/>
      <c r="P75" s="436"/>
      <c r="Q75" s="25"/>
      <c r="R75" s="377">
        <f>G75+I75+K75+M75+O75+Q75-S75</f>
        <v>60</v>
      </c>
      <c r="S75" s="27">
        <v>26</v>
      </c>
      <c r="T75" s="25">
        <v>30</v>
      </c>
      <c r="U75" s="25">
        <v>60</v>
      </c>
      <c r="V75" s="679"/>
      <c r="W75" s="775"/>
      <c r="X75" s="679"/>
      <c r="Y75" s="730"/>
      <c r="Z75" s="730"/>
      <c r="AA75" s="65"/>
      <c r="AB75" s="7"/>
      <c r="AC75" s="7"/>
    </row>
    <row r="76" spans="2:29" s="1" customFormat="1" ht="14.25" customHeight="1" x14ac:dyDescent="0.2">
      <c r="B76" s="185" t="s">
        <v>19</v>
      </c>
      <c r="C76" s="720" t="s">
        <v>74</v>
      </c>
      <c r="D76" s="710" t="s">
        <v>26</v>
      </c>
      <c r="E76" s="679" t="s">
        <v>30</v>
      </c>
      <c r="F76" s="437">
        <v>184</v>
      </c>
      <c r="G76" s="25">
        <v>30</v>
      </c>
      <c r="H76" s="436">
        <v>177</v>
      </c>
      <c r="I76" s="80">
        <v>26</v>
      </c>
      <c r="J76" s="436"/>
      <c r="K76" s="80"/>
      <c r="L76" s="436"/>
      <c r="M76" s="53"/>
      <c r="N76" s="437"/>
      <c r="O76" s="80"/>
      <c r="P76" s="440"/>
      <c r="Q76" s="80"/>
      <c r="R76" s="378">
        <f>G76+I76+K76+M76+O76+Q76-S76</f>
        <v>56</v>
      </c>
      <c r="S76" s="27">
        <v>0</v>
      </c>
      <c r="T76" s="25">
        <v>26</v>
      </c>
      <c r="U76" s="25">
        <v>52</v>
      </c>
      <c r="V76" s="679"/>
      <c r="W76" s="732"/>
      <c r="X76" s="670"/>
      <c r="Y76" s="730"/>
      <c r="Z76" s="730"/>
      <c r="AA76" s="65"/>
      <c r="AB76" s="7"/>
      <c r="AC76" s="7"/>
    </row>
    <row r="77" spans="2:29" s="1" customFormat="1" ht="14.25" customHeight="1" x14ac:dyDescent="0.2">
      <c r="B77" s="673" t="s">
        <v>21</v>
      </c>
      <c r="C77" s="720" t="s">
        <v>144</v>
      </c>
      <c r="D77" s="693" t="s">
        <v>26</v>
      </c>
      <c r="E77" s="679" t="s">
        <v>30</v>
      </c>
      <c r="F77" s="437">
        <v>175</v>
      </c>
      <c r="G77" s="25">
        <v>24</v>
      </c>
      <c r="H77" s="436">
        <v>176</v>
      </c>
      <c r="I77" s="53">
        <v>24</v>
      </c>
      <c r="J77" s="436">
        <v>174</v>
      </c>
      <c r="K77" s="53">
        <v>26</v>
      </c>
      <c r="L77" s="436"/>
      <c r="M77" s="53"/>
      <c r="N77" s="437"/>
      <c r="O77" s="53"/>
      <c r="P77" s="436"/>
      <c r="Q77" s="25"/>
      <c r="R77" s="378">
        <f>G77+I77+K77+M77+O77+Q77-S77</f>
        <v>50</v>
      </c>
      <c r="S77" s="27">
        <v>24</v>
      </c>
      <c r="T77" s="25">
        <v>24</v>
      </c>
      <c r="U77" s="25">
        <v>48</v>
      </c>
      <c r="V77" s="652"/>
      <c r="W77" s="665"/>
      <c r="X77" s="652"/>
      <c r="Y77" s="730"/>
      <c r="Z77" s="730"/>
      <c r="AA77" s="65"/>
      <c r="AB77" s="7"/>
      <c r="AC77" s="7"/>
    </row>
    <row r="78" spans="2:29" s="1" customFormat="1" ht="14.25" customHeight="1" x14ac:dyDescent="0.2">
      <c r="B78" s="106" t="s">
        <v>22</v>
      </c>
      <c r="C78" s="714" t="s">
        <v>164</v>
      </c>
      <c r="D78" s="695" t="s">
        <v>46</v>
      </c>
      <c r="E78" s="846" t="s">
        <v>30</v>
      </c>
      <c r="F78" s="438">
        <v>173</v>
      </c>
      <c r="G78" s="25">
        <v>22</v>
      </c>
      <c r="H78" s="440">
        <v>163</v>
      </c>
      <c r="I78" s="25">
        <v>22</v>
      </c>
      <c r="J78" s="440">
        <v>170</v>
      </c>
      <c r="K78" s="25">
        <v>24</v>
      </c>
      <c r="L78" s="440"/>
      <c r="M78" s="53"/>
      <c r="N78" s="438"/>
      <c r="O78" s="53"/>
      <c r="P78" s="440"/>
      <c r="Q78" s="53"/>
      <c r="R78" s="378">
        <f>G78+I78+K78+M78+O78+Q78-S78</f>
        <v>46</v>
      </c>
      <c r="S78" s="27">
        <v>22</v>
      </c>
      <c r="T78" s="25">
        <v>22</v>
      </c>
      <c r="U78" s="25">
        <v>44</v>
      </c>
      <c r="V78" s="729"/>
      <c r="W78" s="689"/>
      <c r="X78" s="729"/>
      <c r="Y78" s="730"/>
      <c r="Z78" s="730"/>
      <c r="AA78" s="65"/>
      <c r="AB78" s="7"/>
      <c r="AC78" s="7"/>
    </row>
    <row r="79" spans="2:29" s="1" customFormat="1" ht="14.25" customHeight="1" x14ac:dyDescent="0.2">
      <c r="B79" s="106">
        <v>5</v>
      </c>
      <c r="C79" s="714" t="s">
        <v>145</v>
      </c>
      <c r="D79" s="695" t="s">
        <v>46</v>
      </c>
      <c r="E79" s="846" t="s">
        <v>30</v>
      </c>
      <c r="F79" s="438">
        <v>164</v>
      </c>
      <c r="G79" s="25">
        <v>21</v>
      </c>
      <c r="H79" s="440"/>
      <c r="I79" s="80"/>
      <c r="J79" s="440">
        <v>162</v>
      </c>
      <c r="K79" s="80">
        <v>22</v>
      </c>
      <c r="L79" s="440"/>
      <c r="M79" s="53"/>
      <c r="N79" s="438"/>
      <c r="O79" s="80"/>
      <c r="P79" s="436"/>
      <c r="Q79" s="25"/>
      <c r="R79" s="378">
        <f>G79+I79+K79+M79+O79+Q79-S79</f>
        <v>43</v>
      </c>
      <c r="S79" s="27">
        <v>0</v>
      </c>
      <c r="T79" s="25">
        <v>21</v>
      </c>
      <c r="U79" s="25">
        <v>42</v>
      </c>
      <c r="V79" s="28"/>
      <c r="W79" s="51"/>
      <c r="X79" s="41"/>
      <c r="Y79" s="66"/>
      <c r="Z79" s="66"/>
      <c r="AA79" s="65"/>
      <c r="AB79" s="7"/>
      <c r="AC79" s="7"/>
    </row>
    <row r="80" spans="2:29" s="1" customFormat="1" ht="14.25" customHeight="1" x14ac:dyDescent="0.2">
      <c r="B80" s="106">
        <v>6</v>
      </c>
      <c r="C80" s="801" t="s">
        <v>178</v>
      </c>
      <c r="D80" s="695" t="s">
        <v>26</v>
      </c>
      <c r="E80" s="846" t="s">
        <v>30</v>
      </c>
      <c r="F80" s="438">
        <v>154</v>
      </c>
      <c r="G80" s="25">
        <v>19</v>
      </c>
      <c r="H80" s="440">
        <v>161</v>
      </c>
      <c r="I80" s="53">
        <v>21</v>
      </c>
      <c r="J80" s="440">
        <v>147</v>
      </c>
      <c r="K80" s="53">
        <v>17</v>
      </c>
      <c r="L80" s="440"/>
      <c r="M80" s="53"/>
      <c r="N80" s="438"/>
      <c r="O80" s="53"/>
      <c r="P80" s="440"/>
      <c r="Q80" s="25"/>
      <c r="R80" s="378">
        <f>G80+I80+K80+M80+O80+Q80-S80</f>
        <v>40</v>
      </c>
      <c r="S80" s="27">
        <v>17</v>
      </c>
      <c r="T80" s="25">
        <v>20</v>
      </c>
      <c r="U80" s="25">
        <v>40</v>
      </c>
      <c r="V80" s="729"/>
      <c r="W80" s="689"/>
      <c r="X80" s="729"/>
      <c r="Y80" s="730"/>
      <c r="Z80" s="730"/>
      <c r="AA80" s="65"/>
      <c r="AB80" s="7"/>
      <c r="AC80" s="7"/>
    </row>
    <row r="81" spans="2:29" s="1" customFormat="1" ht="14.25" customHeight="1" x14ac:dyDescent="0.2">
      <c r="B81" s="106">
        <v>7</v>
      </c>
      <c r="C81" s="652" t="s">
        <v>146</v>
      </c>
      <c r="D81" s="695" t="s">
        <v>46</v>
      </c>
      <c r="E81" s="846" t="s">
        <v>30</v>
      </c>
      <c r="F81" s="438">
        <v>163</v>
      </c>
      <c r="G81" s="25">
        <v>20</v>
      </c>
      <c r="H81" s="439"/>
      <c r="I81" s="53"/>
      <c r="J81" s="440">
        <v>155</v>
      </c>
      <c r="K81" s="53">
        <v>20</v>
      </c>
      <c r="L81" s="440"/>
      <c r="M81" s="53"/>
      <c r="N81" s="438"/>
      <c r="O81" s="53"/>
      <c r="P81" s="440"/>
      <c r="Q81" s="25"/>
      <c r="R81" s="378">
        <f>G81+I81+K81+M81+O81+Q81-S81</f>
        <v>40</v>
      </c>
      <c r="S81" s="27">
        <v>0</v>
      </c>
      <c r="T81" s="25">
        <v>19</v>
      </c>
      <c r="U81" s="25">
        <v>38</v>
      </c>
      <c r="V81" s="729"/>
      <c r="W81" s="689"/>
      <c r="X81" s="729"/>
      <c r="Y81" s="730"/>
      <c r="Z81" s="730"/>
      <c r="AA81" s="65"/>
      <c r="AB81" s="7"/>
      <c r="AC81" s="7"/>
    </row>
    <row r="82" spans="2:29" s="1" customFormat="1" ht="14.25" customHeight="1" x14ac:dyDescent="0.2">
      <c r="B82" s="106">
        <v>8</v>
      </c>
      <c r="C82" s="706" t="s">
        <v>168</v>
      </c>
      <c r="D82" s="367"/>
      <c r="E82" s="1" t="s">
        <v>183</v>
      </c>
      <c r="F82" s="438"/>
      <c r="G82" s="25"/>
      <c r="H82" s="440">
        <v>148</v>
      </c>
      <c r="I82" s="53">
        <v>17</v>
      </c>
      <c r="J82" s="440">
        <v>158</v>
      </c>
      <c r="K82" s="53">
        <v>21</v>
      </c>
      <c r="L82" s="441"/>
      <c r="M82" s="53"/>
      <c r="N82" s="506"/>
      <c r="O82" s="53"/>
      <c r="P82" s="441"/>
      <c r="Q82" s="212"/>
      <c r="R82" s="378">
        <f>G82+I82+K82+M82+O82+Q82-S82</f>
        <v>38</v>
      </c>
      <c r="S82" s="27">
        <v>0</v>
      </c>
      <c r="T82" s="25">
        <v>18</v>
      </c>
      <c r="U82" s="25">
        <v>36</v>
      </c>
      <c r="V82" s="28"/>
      <c r="W82" s="51"/>
      <c r="X82" s="41"/>
      <c r="Y82" s="66"/>
      <c r="Z82" s="66"/>
      <c r="AA82" s="65"/>
      <c r="AB82" s="7"/>
      <c r="AC82" s="7"/>
    </row>
    <row r="83" spans="2:29" s="1" customFormat="1" ht="14.25" customHeight="1" x14ac:dyDescent="0.2">
      <c r="B83" s="106">
        <v>9</v>
      </c>
      <c r="C83" s="801" t="s">
        <v>75</v>
      </c>
      <c r="D83" s="367" t="s">
        <v>46</v>
      </c>
      <c r="E83" s="1" t="s">
        <v>23</v>
      </c>
      <c r="F83" s="438"/>
      <c r="G83" s="25"/>
      <c r="H83" s="440">
        <v>148</v>
      </c>
      <c r="I83" s="53">
        <v>18</v>
      </c>
      <c r="J83" s="440">
        <v>152</v>
      </c>
      <c r="K83" s="53">
        <v>19</v>
      </c>
      <c r="L83" s="441"/>
      <c r="M83" s="53"/>
      <c r="N83" s="506"/>
      <c r="O83" s="53"/>
      <c r="P83" s="441"/>
      <c r="Q83" s="212"/>
      <c r="R83" s="378">
        <f>G83+I83+K83+M83+O83+Q83-S83</f>
        <v>37</v>
      </c>
      <c r="S83" s="27">
        <v>0</v>
      </c>
      <c r="T83" s="25">
        <v>17</v>
      </c>
      <c r="U83" s="25">
        <v>34</v>
      </c>
      <c r="V83" s="729"/>
      <c r="W83" s="689"/>
      <c r="X83" s="729"/>
      <c r="Y83" s="730"/>
      <c r="Z83" s="730"/>
      <c r="AA83" s="65"/>
      <c r="AB83" s="7"/>
      <c r="AC83" s="7"/>
    </row>
    <row r="84" spans="2:29" s="1" customFormat="1" ht="14.25" customHeight="1" x14ac:dyDescent="0.2">
      <c r="B84" s="106">
        <v>10</v>
      </c>
      <c r="C84" s="168" t="s">
        <v>167</v>
      </c>
      <c r="D84" s="367"/>
      <c r="E84" s="1" t="s">
        <v>183</v>
      </c>
      <c r="F84" s="438"/>
      <c r="G84" s="25"/>
      <c r="H84" s="440">
        <v>149</v>
      </c>
      <c r="I84" s="53">
        <v>19</v>
      </c>
      <c r="J84" s="440">
        <v>148</v>
      </c>
      <c r="K84" s="53">
        <v>18</v>
      </c>
      <c r="L84" s="441"/>
      <c r="M84" s="53"/>
      <c r="N84" s="506"/>
      <c r="O84" s="53"/>
      <c r="P84" s="441"/>
      <c r="Q84" s="212"/>
      <c r="R84" s="378">
        <f>G84+I84+K84+M84+O84+Q84-S84</f>
        <v>37</v>
      </c>
      <c r="S84" s="27">
        <v>0</v>
      </c>
      <c r="T84" s="25">
        <v>16</v>
      </c>
      <c r="U84" s="25">
        <v>32</v>
      </c>
      <c r="V84" s="652"/>
      <c r="W84" s="665"/>
      <c r="X84" s="652"/>
      <c r="Y84" s="730"/>
      <c r="Z84" s="730"/>
      <c r="AA84" s="65"/>
      <c r="AB84" s="7"/>
      <c r="AC84" s="7"/>
    </row>
    <row r="85" spans="2:29" s="1" customFormat="1" ht="14.25" customHeight="1" x14ac:dyDescent="0.2">
      <c r="B85" s="106">
        <v>11</v>
      </c>
      <c r="C85" s="714" t="s">
        <v>78</v>
      </c>
      <c r="D85" s="695" t="s">
        <v>26</v>
      </c>
      <c r="E85" s="652" t="s">
        <v>18</v>
      </c>
      <c r="F85" s="438">
        <v>127</v>
      </c>
      <c r="G85" s="25">
        <v>16</v>
      </c>
      <c r="H85" s="440">
        <v>150</v>
      </c>
      <c r="I85" s="53">
        <v>20</v>
      </c>
      <c r="J85" s="440">
        <v>146</v>
      </c>
      <c r="K85" s="53">
        <v>16</v>
      </c>
      <c r="L85" s="440"/>
      <c r="M85" s="53"/>
      <c r="N85" s="438"/>
      <c r="O85" s="53"/>
      <c r="P85" s="440"/>
      <c r="Q85" s="25"/>
      <c r="R85" s="378">
        <f>G85+I85+K85+M85+O85+Q85-S85</f>
        <v>36</v>
      </c>
      <c r="S85" s="27">
        <v>16</v>
      </c>
      <c r="T85" s="25">
        <v>15</v>
      </c>
      <c r="U85" s="25">
        <v>30</v>
      </c>
      <c r="V85" s="652"/>
      <c r="W85" s="665"/>
      <c r="X85" s="652"/>
      <c r="Y85" s="730"/>
      <c r="Z85" s="730"/>
      <c r="AA85" s="65"/>
      <c r="AB85" s="7"/>
      <c r="AC85" s="7"/>
    </row>
    <row r="86" spans="2:29" s="1" customFormat="1" ht="14.25" customHeight="1" x14ac:dyDescent="0.2">
      <c r="B86" s="106">
        <v>12</v>
      </c>
      <c r="C86" s="920" t="s">
        <v>88</v>
      </c>
      <c r="D86" s="367" t="s">
        <v>46</v>
      </c>
      <c r="E86" s="52" t="s">
        <v>31</v>
      </c>
      <c r="F86" s="438">
        <v>136</v>
      </c>
      <c r="G86" s="25">
        <v>18</v>
      </c>
      <c r="H86" s="440">
        <v>135</v>
      </c>
      <c r="I86" s="53">
        <v>15</v>
      </c>
      <c r="J86" s="440">
        <v>133</v>
      </c>
      <c r="K86" s="53">
        <v>14</v>
      </c>
      <c r="L86" s="440"/>
      <c r="M86" s="53"/>
      <c r="N86" s="438"/>
      <c r="O86" s="53"/>
      <c r="P86" s="440"/>
      <c r="Q86" s="25"/>
      <c r="R86" s="378">
        <f>G86+I86+K86+M86+O86+Q86-S86</f>
        <v>33</v>
      </c>
      <c r="S86" s="27">
        <v>14</v>
      </c>
      <c r="T86" s="25">
        <v>14</v>
      </c>
      <c r="U86" s="25">
        <v>28</v>
      </c>
      <c r="V86" s="60"/>
      <c r="W86" s="36"/>
      <c r="X86" s="52"/>
      <c r="Y86" s="66"/>
      <c r="Z86" s="66"/>
      <c r="AA86" s="31"/>
      <c r="AB86" s="7"/>
      <c r="AC86" s="7"/>
    </row>
    <row r="87" spans="2:29" s="1" customFormat="1" ht="14.25" customHeight="1" x14ac:dyDescent="0.2">
      <c r="B87" s="106">
        <v>13</v>
      </c>
      <c r="C87" s="714" t="s">
        <v>148</v>
      </c>
      <c r="D87" s="695" t="s">
        <v>46</v>
      </c>
      <c r="E87" s="652" t="s">
        <v>18</v>
      </c>
      <c r="F87" s="438">
        <v>132</v>
      </c>
      <c r="G87" s="25">
        <v>17</v>
      </c>
      <c r="H87" s="440">
        <v>109</v>
      </c>
      <c r="I87" s="80">
        <v>12</v>
      </c>
      <c r="J87" s="440">
        <v>135</v>
      </c>
      <c r="K87" s="80">
        <v>15</v>
      </c>
      <c r="L87" s="440"/>
      <c r="M87" s="53"/>
      <c r="N87" s="438"/>
      <c r="O87" s="80"/>
      <c r="P87" s="440"/>
      <c r="Q87" s="25"/>
      <c r="R87" s="378">
        <f>G87+I87+K87+M87+O87+Q87-S87</f>
        <v>32</v>
      </c>
      <c r="S87" s="27">
        <v>12</v>
      </c>
      <c r="T87" s="25">
        <v>13</v>
      </c>
      <c r="U87" s="25">
        <v>26</v>
      </c>
      <c r="V87" s="729"/>
      <c r="W87" s="689"/>
      <c r="X87" s="729"/>
      <c r="Y87" s="730"/>
      <c r="Z87" s="730"/>
      <c r="AA87" s="65"/>
      <c r="AB87" s="7"/>
      <c r="AC87" s="7"/>
    </row>
    <row r="88" spans="2:29" s="1" customFormat="1" ht="14.25" customHeight="1" x14ac:dyDescent="0.2">
      <c r="B88" s="106">
        <v>14</v>
      </c>
      <c r="C88" s="41" t="s">
        <v>107</v>
      </c>
      <c r="D88" s="367" t="s">
        <v>46</v>
      </c>
      <c r="E88" s="1" t="s">
        <v>25</v>
      </c>
      <c r="F88" s="438">
        <v>75</v>
      </c>
      <c r="G88" s="25">
        <v>14</v>
      </c>
      <c r="H88" s="440">
        <v>65</v>
      </c>
      <c r="I88" s="53">
        <v>8</v>
      </c>
      <c r="J88" s="440">
        <v>105</v>
      </c>
      <c r="K88" s="53">
        <v>11</v>
      </c>
      <c r="L88" s="441"/>
      <c r="M88" s="53"/>
      <c r="N88" s="506"/>
      <c r="O88" s="53"/>
      <c r="P88" s="441"/>
      <c r="Q88" s="212"/>
      <c r="R88" s="378">
        <f>G88+I88+K88+M88+O88+Q88-S88</f>
        <v>25</v>
      </c>
      <c r="S88" s="27">
        <v>8</v>
      </c>
      <c r="T88" s="25">
        <v>12</v>
      </c>
      <c r="U88" s="25">
        <v>24</v>
      </c>
      <c r="V88" s="28"/>
      <c r="W88" s="50"/>
      <c r="X88" s="41"/>
      <c r="Y88" s="66"/>
      <c r="Z88" s="66"/>
      <c r="AA88" s="65"/>
      <c r="AB88" s="7"/>
      <c r="AC88" s="7"/>
    </row>
    <row r="89" spans="2:29" s="1" customFormat="1" ht="14.25" customHeight="1" x14ac:dyDescent="0.2">
      <c r="B89" s="106">
        <v>15</v>
      </c>
      <c r="C89" s="28" t="s">
        <v>170</v>
      </c>
      <c r="D89" s="367"/>
      <c r="E89" s="1" t="s">
        <v>183</v>
      </c>
      <c r="F89" s="438"/>
      <c r="G89" s="25"/>
      <c r="H89" s="440">
        <v>118</v>
      </c>
      <c r="I89" s="53">
        <v>13</v>
      </c>
      <c r="J89" s="440">
        <v>108</v>
      </c>
      <c r="K89" s="53">
        <v>12</v>
      </c>
      <c r="L89" s="441"/>
      <c r="M89" s="53"/>
      <c r="N89" s="506"/>
      <c r="O89" s="53"/>
      <c r="P89" s="441"/>
      <c r="Q89" s="212"/>
      <c r="R89" s="378">
        <f>G89+I89+K89+M89+O89+Q89-S89</f>
        <v>25</v>
      </c>
      <c r="S89" s="27">
        <v>0</v>
      </c>
      <c r="T89" s="25">
        <v>11</v>
      </c>
      <c r="U89" s="25"/>
      <c r="V89" s="41"/>
      <c r="W89" s="36"/>
      <c r="X89" s="28"/>
      <c r="Y89" s="66"/>
      <c r="Z89" s="66"/>
      <c r="AA89" s="65"/>
      <c r="AB89" s="7"/>
      <c r="AC89" s="7"/>
    </row>
    <row r="90" spans="2:29" s="1" customFormat="1" ht="14.25" customHeight="1" x14ac:dyDescent="0.2">
      <c r="B90" s="106">
        <v>16</v>
      </c>
      <c r="C90" s="41" t="s">
        <v>110</v>
      </c>
      <c r="D90" s="711" t="s">
        <v>26</v>
      </c>
      <c r="E90" s="41" t="s">
        <v>29</v>
      </c>
      <c r="F90" s="438">
        <v>120</v>
      </c>
      <c r="G90" s="25">
        <v>15</v>
      </c>
      <c r="H90" s="440">
        <v>93</v>
      </c>
      <c r="I90" s="80">
        <v>10</v>
      </c>
      <c r="J90" s="440"/>
      <c r="K90" s="80"/>
      <c r="L90" s="440"/>
      <c r="M90" s="53"/>
      <c r="N90" s="438"/>
      <c r="O90" s="80"/>
      <c r="P90" s="440"/>
      <c r="Q90" s="25"/>
      <c r="R90" s="378">
        <f>G90+I90+K90+M90+O90+Q90-S90</f>
        <v>25</v>
      </c>
      <c r="S90" s="27">
        <v>0</v>
      </c>
      <c r="T90" s="25">
        <v>10</v>
      </c>
      <c r="U90" s="25"/>
      <c r="V90" s="41"/>
      <c r="W90" s="51"/>
      <c r="X90" s="41"/>
      <c r="Y90" s="66"/>
      <c r="Z90" s="66"/>
      <c r="AA90" s="65"/>
      <c r="AB90" s="7"/>
      <c r="AC90" s="7"/>
    </row>
    <row r="91" spans="2:29" s="1" customFormat="1" ht="14.25" customHeight="1" x14ac:dyDescent="0.2">
      <c r="B91" s="106">
        <v>17</v>
      </c>
      <c r="C91" s="729" t="s">
        <v>179</v>
      </c>
      <c r="D91" s="694" t="s">
        <v>26</v>
      </c>
      <c r="E91" s="60" t="s">
        <v>23</v>
      </c>
      <c r="F91" s="438"/>
      <c r="G91" s="25"/>
      <c r="H91" s="440">
        <v>101</v>
      </c>
      <c r="I91" s="80">
        <v>11</v>
      </c>
      <c r="J91" s="440">
        <v>122</v>
      </c>
      <c r="K91" s="80">
        <v>13</v>
      </c>
      <c r="L91" s="440"/>
      <c r="M91" s="53"/>
      <c r="N91" s="438"/>
      <c r="O91" s="80"/>
      <c r="P91" s="440"/>
      <c r="Q91" s="25"/>
      <c r="R91" s="104">
        <f>G91+I91+K91+M91+O91+Q91-S91</f>
        <v>24</v>
      </c>
      <c r="S91" s="27">
        <v>0</v>
      </c>
      <c r="T91" s="25">
        <v>9</v>
      </c>
      <c r="U91" s="25"/>
      <c r="V91" s="28"/>
      <c r="W91" s="51"/>
      <c r="X91" s="41"/>
      <c r="Y91" s="66"/>
      <c r="Z91" s="66"/>
      <c r="AA91" s="65"/>
      <c r="AB91" s="7"/>
      <c r="AC91" s="7"/>
    </row>
    <row r="92" spans="2:29" s="1" customFormat="1" ht="14.25" customHeight="1" x14ac:dyDescent="0.2">
      <c r="B92" s="106">
        <v>18</v>
      </c>
      <c r="C92" s="706" t="s">
        <v>169</v>
      </c>
      <c r="D92" s="367"/>
      <c r="E92" s="1" t="s">
        <v>183</v>
      </c>
      <c r="F92" s="438"/>
      <c r="G92" s="25"/>
      <c r="H92" s="440">
        <v>142</v>
      </c>
      <c r="I92" s="53">
        <v>16</v>
      </c>
      <c r="J92" s="440"/>
      <c r="K92" s="53"/>
      <c r="L92" s="441"/>
      <c r="M92" s="53"/>
      <c r="N92" s="506"/>
      <c r="O92" s="53"/>
      <c r="P92" s="441"/>
      <c r="Q92" s="845"/>
      <c r="R92" s="104">
        <f>G92+I92+K92+M92+O92+Q92-S92</f>
        <v>16</v>
      </c>
      <c r="S92" s="27">
        <v>0</v>
      </c>
      <c r="T92" s="25">
        <v>8</v>
      </c>
      <c r="U92" s="25"/>
      <c r="V92" s="41"/>
      <c r="W92" s="36"/>
      <c r="X92" s="28"/>
      <c r="Y92" s="66"/>
      <c r="Z92" s="66"/>
      <c r="AA92" s="65"/>
      <c r="AB92" s="7"/>
      <c r="AC92" s="7"/>
    </row>
    <row r="93" spans="2:29" s="1" customFormat="1" ht="14.25" customHeight="1" x14ac:dyDescent="0.2">
      <c r="B93" s="106">
        <v>19</v>
      </c>
      <c r="C93" s="28" t="s">
        <v>108</v>
      </c>
      <c r="D93" s="367" t="s">
        <v>46</v>
      </c>
      <c r="E93" s="1" t="s">
        <v>25</v>
      </c>
      <c r="F93" s="438"/>
      <c r="G93" s="53"/>
      <c r="H93" s="440">
        <v>133</v>
      </c>
      <c r="I93" s="53">
        <v>14</v>
      </c>
      <c r="J93" s="439"/>
      <c r="K93" s="53"/>
      <c r="L93" s="440"/>
      <c r="M93" s="53"/>
      <c r="N93" s="438"/>
      <c r="O93" s="53"/>
      <c r="P93" s="440"/>
      <c r="Q93" s="67"/>
      <c r="R93" s="104">
        <f>G93+I93+K93+M93+O93+Q93-S93</f>
        <v>14</v>
      </c>
      <c r="S93" s="27">
        <v>0</v>
      </c>
      <c r="T93" s="25"/>
      <c r="U93" s="25"/>
      <c r="V93" s="41"/>
      <c r="W93" s="36"/>
      <c r="Y93" s="7"/>
      <c r="Z93" s="7"/>
      <c r="AA93" s="65"/>
      <c r="AB93" s="7"/>
      <c r="AC93" s="7"/>
    </row>
    <row r="94" spans="2:29" s="1" customFormat="1" ht="14.25" customHeight="1" x14ac:dyDescent="0.2">
      <c r="B94" s="106">
        <v>20</v>
      </c>
      <c r="C94" s="729" t="s">
        <v>171</v>
      </c>
      <c r="D94" s="694"/>
      <c r="E94" s="60" t="s">
        <v>29</v>
      </c>
      <c r="F94" s="438"/>
      <c r="G94" s="25"/>
      <c r="H94" s="440">
        <v>75</v>
      </c>
      <c r="I94" s="80">
        <v>9</v>
      </c>
      <c r="J94" s="440"/>
      <c r="K94" s="80"/>
      <c r="L94" s="440"/>
      <c r="M94" s="53"/>
      <c r="N94" s="438"/>
      <c r="O94" s="80"/>
      <c r="P94" s="440"/>
      <c r="Q94" s="67"/>
      <c r="R94" s="104">
        <f t="shared" ref="R75:R95" si="2">G94+I94+K94+M94+O94+Q94-S94</f>
        <v>9</v>
      </c>
      <c r="S94" s="27">
        <v>0</v>
      </c>
      <c r="T94" s="25"/>
      <c r="U94" s="25"/>
      <c r="V94" s="41"/>
      <c r="W94" s="36"/>
      <c r="Y94" s="7"/>
      <c r="Z94" s="7"/>
      <c r="AA94" s="65"/>
      <c r="AB94" s="7"/>
      <c r="AC94" s="7"/>
    </row>
    <row r="95" spans="2:29" s="1" customFormat="1" ht="14.25" customHeight="1" thickBot="1" x14ac:dyDescent="0.25">
      <c r="B95" s="106">
        <v>21</v>
      </c>
      <c r="C95" s="844" t="s">
        <v>106</v>
      </c>
      <c r="D95" s="694" t="s">
        <v>46</v>
      </c>
      <c r="E95" s="60" t="s">
        <v>29</v>
      </c>
      <c r="F95" s="438"/>
      <c r="G95" s="25"/>
      <c r="H95" s="440"/>
      <c r="I95" s="80"/>
      <c r="J95" s="440"/>
      <c r="K95" s="80"/>
      <c r="L95" s="440"/>
      <c r="M95" s="53"/>
      <c r="N95" s="438"/>
      <c r="O95" s="80"/>
      <c r="P95" s="440"/>
      <c r="Q95" s="67"/>
      <c r="R95" s="104">
        <f t="shared" si="2"/>
        <v>0</v>
      </c>
      <c r="S95" s="27">
        <v>0</v>
      </c>
      <c r="T95" s="25"/>
      <c r="U95" s="25"/>
      <c r="AB95" s="7"/>
      <c r="AC95" s="7"/>
    </row>
    <row r="96" spans="2:29" s="1" customFormat="1" ht="14.25" customHeight="1" x14ac:dyDescent="0.25">
      <c r="B96" s="285" t="s">
        <v>159</v>
      </c>
      <c r="C96" s="380"/>
      <c r="D96" s="381"/>
      <c r="E96" s="380"/>
      <c r="F96" s="287"/>
      <c r="G96" s="288"/>
      <c r="H96" s="287"/>
      <c r="I96" s="288"/>
      <c r="J96" s="287"/>
      <c r="K96" s="288"/>
      <c r="L96" s="287"/>
      <c r="M96" s="286"/>
      <c r="N96" s="289"/>
      <c r="O96" s="290"/>
      <c r="P96" s="286"/>
      <c r="Q96" s="291"/>
      <c r="R96" s="292" t="s">
        <v>6</v>
      </c>
      <c r="S96" s="70"/>
      <c r="AB96" s="7"/>
      <c r="AC96" s="7"/>
    </row>
    <row r="97" spans="2:29" s="1" customFormat="1" ht="14.25" customHeight="1" x14ac:dyDescent="0.2">
      <c r="B97" s="183" t="s">
        <v>17</v>
      </c>
      <c r="C97" s="679" t="s">
        <v>81</v>
      </c>
      <c r="D97" s="710" t="s">
        <v>26</v>
      </c>
      <c r="E97" s="679" t="s">
        <v>23</v>
      </c>
      <c r="F97" s="435">
        <v>162</v>
      </c>
      <c r="G97" s="25">
        <v>30</v>
      </c>
      <c r="H97" s="436">
        <v>154</v>
      </c>
      <c r="I97" s="80">
        <v>30</v>
      </c>
      <c r="J97" s="436">
        <v>152</v>
      </c>
      <c r="K97" s="80">
        <v>26</v>
      </c>
      <c r="L97" s="436"/>
      <c r="M97" s="53"/>
      <c r="N97" s="435"/>
      <c r="O97" s="80"/>
      <c r="P97" s="440"/>
      <c r="Q97" s="80"/>
      <c r="R97" s="377">
        <f>G97+I97+K97+M97+O97+Q97-S97</f>
        <v>60</v>
      </c>
      <c r="S97" s="70">
        <v>26</v>
      </c>
      <c r="V97" s="679"/>
      <c r="W97" s="690"/>
      <c r="X97" s="679"/>
      <c r="Y97" s="730"/>
      <c r="Z97" s="730"/>
      <c r="AA97" s="65"/>
      <c r="AB97" s="66"/>
      <c r="AC97" s="7"/>
    </row>
    <row r="98" spans="2:29" s="1" customFormat="1" ht="14.25" customHeight="1" x14ac:dyDescent="0.2">
      <c r="B98" s="185" t="s">
        <v>19</v>
      </c>
      <c r="C98" s="679" t="s">
        <v>79</v>
      </c>
      <c r="D98" s="693" t="s">
        <v>46</v>
      </c>
      <c r="E98" s="679" t="s">
        <v>23</v>
      </c>
      <c r="F98" s="437">
        <v>152</v>
      </c>
      <c r="G98" s="25">
        <v>26</v>
      </c>
      <c r="H98" s="436">
        <v>142</v>
      </c>
      <c r="I98" s="53">
        <v>24</v>
      </c>
      <c r="J98" s="436">
        <v>157</v>
      </c>
      <c r="K98" s="53">
        <v>30</v>
      </c>
      <c r="L98" s="436"/>
      <c r="M98" s="53"/>
      <c r="N98" s="437"/>
      <c r="O98" s="53"/>
      <c r="P98" s="436"/>
      <c r="Q98" s="25"/>
      <c r="R98" s="378">
        <f>G98+I98+K98+M98+O98+Q98-S98</f>
        <v>56</v>
      </c>
      <c r="S98" s="70">
        <v>24</v>
      </c>
      <c r="V98" s="679"/>
      <c r="W98" s="690"/>
      <c r="X98" s="679"/>
      <c r="Y98" s="730"/>
      <c r="Z98" s="730"/>
      <c r="AA98" s="65"/>
      <c r="AB98" s="66"/>
      <c r="AC98" s="7"/>
    </row>
    <row r="99" spans="2:29" s="1" customFormat="1" ht="14.25" customHeight="1" x14ac:dyDescent="0.2">
      <c r="B99" s="673" t="s">
        <v>21</v>
      </c>
      <c r="C99" s="679" t="s">
        <v>80</v>
      </c>
      <c r="D99" s="710" t="s">
        <v>26</v>
      </c>
      <c r="E99" s="679" t="s">
        <v>23</v>
      </c>
      <c r="F99" s="180">
        <v>145</v>
      </c>
      <c r="G99" s="25">
        <v>24</v>
      </c>
      <c r="H99" s="180">
        <v>153</v>
      </c>
      <c r="I99" s="80">
        <v>26</v>
      </c>
      <c r="J99" s="436">
        <v>130</v>
      </c>
      <c r="K99" s="80">
        <v>24</v>
      </c>
      <c r="L99" s="436"/>
      <c r="M99" s="53"/>
      <c r="N99" s="438"/>
      <c r="O99" s="80"/>
      <c r="P99" s="440"/>
      <c r="Q99" s="80"/>
      <c r="R99" s="378">
        <f>G99+I99+K99+M99+O99+Q99-S99</f>
        <v>50</v>
      </c>
      <c r="S99" s="70">
        <v>24</v>
      </c>
      <c r="V99" s="679"/>
      <c r="W99" s="671"/>
      <c r="X99" s="670"/>
      <c r="Y99" s="730"/>
      <c r="Z99" s="730"/>
      <c r="AA99" s="65"/>
      <c r="AB99" s="66"/>
      <c r="AC99" s="7"/>
    </row>
    <row r="100" spans="2:29" s="1" customFormat="1" ht="14.25" customHeight="1" thickBot="1" x14ac:dyDescent="0.25">
      <c r="B100" s="29" t="s">
        <v>22</v>
      </c>
      <c r="C100" s="60"/>
      <c r="D100" s="91"/>
      <c r="E100" s="95"/>
      <c r="F100" s="180"/>
      <c r="G100" s="25"/>
      <c r="H100" s="180"/>
      <c r="I100" s="80"/>
      <c r="J100" s="436"/>
      <c r="K100" s="80"/>
      <c r="L100" s="436"/>
      <c r="M100" s="53"/>
      <c r="N100" s="36"/>
      <c r="O100" s="80"/>
      <c r="P100" s="440"/>
      <c r="Q100" s="80"/>
      <c r="R100" s="378">
        <f>G100+I100+K100+M100+O100+Q100-S100</f>
        <v>0</v>
      </c>
      <c r="S100" s="70"/>
      <c r="T100" s="25"/>
      <c r="U100" s="25"/>
      <c r="V100" s="60"/>
      <c r="W100" s="91"/>
      <c r="X100" s="95"/>
      <c r="Y100" s="100"/>
      <c r="Z100" s="65"/>
      <c r="AA100" s="28"/>
      <c r="AB100" s="66"/>
      <c r="AC100" s="7"/>
    </row>
    <row r="101" spans="2:29" s="1" customFormat="1" x14ac:dyDescent="0.25">
      <c r="B101" s="466" t="s">
        <v>33</v>
      </c>
      <c r="C101" s="467"/>
      <c r="D101" s="468"/>
      <c r="E101" s="467"/>
      <c r="F101" s="469"/>
      <c r="G101" s="470"/>
      <c r="H101" s="469"/>
      <c r="I101" s="471"/>
      <c r="J101" s="469"/>
      <c r="K101" s="470"/>
      <c r="L101" s="469"/>
      <c r="M101" s="472"/>
      <c r="N101" s="467"/>
      <c r="O101" s="467"/>
      <c r="P101" s="473"/>
      <c r="Q101" s="474"/>
      <c r="R101" s="475" t="s">
        <v>6</v>
      </c>
      <c r="S101" s="79"/>
      <c r="T101" s="7"/>
      <c r="U101" s="7"/>
      <c r="V101" s="108"/>
      <c r="W101" s="60"/>
      <c r="X101" s="60"/>
      <c r="Y101" s="60"/>
      <c r="AB101" s="7"/>
      <c r="AC101" s="7"/>
    </row>
    <row r="102" spans="2:29" s="1" customFormat="1" x14ac:dyDescent="0.25">
      <c r="B102" s="183" t="s">
        <v>17</v>
      </c>
      <c r="C102" s="442" t="s">
        <v>27</v>
      </c>
      <c r="D102" s="80"/>
      <c r="E102" s="443"/>
      <c r="F102" s="180">
        <v>535</v>
      </c>
      <c r="G102" s="53">
        <v>20</v>
      </c>
      <c r="H102" s="436">
        <v>533</v>
      </c>
      <c r="I102" s="68">
        <v>20</v>
      </c>
      <c r="J102" s="180">
        <v>519</v>
      </c>
      <c r="K102" s="80">
        <v>20</v>
      </c>
      <c r="L102" s="436"/>
      <c r="M102" s="80"/>
      <c r="N102" s="437"/>
      <c r="O102" s="80"/>
      <c r="P102" s="436"/>
      <c r="Q102" s="80"/>
      <c r="R102" s="34">
        <f>G102+I102+K102+M102+O102+Q102</f>
        <v>60</v>
      </c>
      <c r="S102" s="70"/>
      <c r="T102" s="25">
        <v>20</v>
      </c>
      <c r="U102" s="25">
        <v>40</v>
      </c>
      <c r="V102" s="108"/>
      <c r="W102" s="60"/>
      <c r="X102" s="60"/>
      <c r="Y102" s="60"/>
      <c r="AB102" s="7"/>
      <c r="AC102" s="7"/>
    </row>
    <row r="103" spans="2:29" s="1" customFormat="1" x14ac:dyDescent="0.25">
      <c r="B103" s="185" t="s">
        <v>19</v>
      </c>
      <c r="C103" s="442" t="s">
        <v>7</v>
      </c>
      <c r="D103" s="80"/>
      <c r="E103" s="443"/>
      <c r="F103" s="180">
        <v>459</v>
      </c>
      <c r="G103" s="53">
        <v>17</v>
      </c>
      <c r="H103" s="436">
        <v>455</v>
      </c>
      <c r="I103" s="68">
        <v>17</v>
      </c>
      <c r="J103" s="180">
        <v>461</v>
      </c>
      <c r="K103" s="80">
        <v>17</v>
      </c>
      <c r="L103" s="436"/>
      <c r="M103" s="80"/>
      <c r="N103" s="437"/>
      <c r="O103" s="80"/>
      <c r="P103" s="436"/>
      <c r="Q103" s="80"/>
      <c r="R103" s="57">
        <f>G103+I103+K103+M103+O103+Q103</f>
        <v>51</v>
      </c>
      <c r="S103" s="70"/>
      <c r="T103" s="25">
        <v>17</v>
      </c>
      <c r="U103" s="25">
        <v>34</v>
      </c>
      <c r="V103" s="108"/>
      <c r="W103" s="60"/>
      <c r="X103" s="60"/>
      <c r="Y103" s="60"/>
      <c r="AB103" s="7"/>
      <c r="AC103" s="7"/>
    </row>
    <row r="104" spans="2:29" s="1" customFormat="1" x14ac:dyDescent="0.25">
      <c r="B104" s="186" t="s">
        <v>21</v>
      </c>
      <c r="C104" s="43" t="s">
        <v>63</v>
      </c>
      <c r="D104" s="26"/>
      <c r="E104" s="848"/>
      <c r="F104" s="180"/>
      <c r="G104" s="25"/>
      <c r="H104" s="436">
        <v>439</v>
      </c>
      <c r="I104" s="68">
        <v>14</v>
      </c>
      <c r="J104" s="36">
        <v>414</v>
      </c>
      <c r="K104" s="80">
        <v>14</v>
      </c>
      <c r="L104" s="441"/>
      <c r="M104" s="80"/>
      <c r="N104" s="438"/>
      <c r="O104" s="80"/>
      <c r="P104" s="436"/>
      <c r="Q104" s="80"/>
      <c r="R104" s="34">
        <f>G104+I104+K104+M104+O104+Q104</f>
        <v>28</v>
      </c>
      <c r="S104" s="70"/>
      <c r="T104" s="25">
        <v>14</v>
      </c>
      <c r="U104" s="25">
        <v>28</v>
      </c>
      <c r="V104" s="108"/>
      <c r="W104" s="60"/>
      <c r="X104" s="60"/>
      <c r="Y104" s="60"/>
      <c r="AB104" s="7"/>
      <c r="AC104" s="7"/>
    </row>
    <row r="105" spans="2:29" s="1" customFormat="1" ht="14.4" thickBot="1" x14ac:dyDescent="0.3">
      <c r="B105" s="700">
        <v>4</v>
      </c>
      <c r="C105" s="847" t="s">
        <v>13</v>
      </c>
      <c r="D105" s="638"/>
      <c r="E105" s="639"/>
      <c r="F105" s="512"/>
      <c r="G105" s="160"/>
      <c r="H105" s="849">
        <v>333</v>
      </c>
      <c r="I105" s="162">
        <v>12</v>
      </c>
      <c r="J105" s="512"/>
      <c r="K105" s="164"/>
      <c r="L105" s="444"/>
      <c r="M105" s="164"/>
      <c r="N105" s="640"/>
      <c r="O105" s="164"/>
      <c r="P105" s="444"/>
      <c r="Q105" s="164"/>
      <c r="R105" s="165">
        <f>G105+I105+K105+M105+O105+Q105</f>
        <v>12</v>
      </c>
      <c r="S105" s="70"/>
      <c r="T105" s="25">
        <v>12</v>
      </c>
      <c r="U105" s="25">
        <v>24</v>
      </c>
      <c r="V105" s="60"/>
      <c r="W105" s="60"/>
      <c r="X105" s="60"/>
      <c r="Y105" s="60"/>
      <c r="AB105" s="7"/>
      <c r="AC105" s="7"/>
    </row>
    <row r="106" spans="2:29" s="1" customFormat="1" ht="14.4" thickBot="1" x14ac:dyDescent="0.3">
      <c r="B106" s="44"/>
      <c r="C106" s="44"/>
      <c r="D106" s="26"/>
      <c r="E106" s="159"/>
      <c r="F106" s="103"/>
      <c r="G106" s="25"/>
      <c r="H106" s="54"/>
      <c r="I106" s="53"/>
      <c r="J106" s="54"/>
      <c r="K106" s="80"/>
      <c r="L106" s="54"/>
      <c r="M106" s="80"/>
      <c r="N106" s="54"/>
      <c r="O106" s="80"/>
      <c r="P106" s="54"/>
      <c r="Q106" s="80"/>
      <c r="R106" s="69"/>
      <c r="S106" s="70"/>
      <c r="T106" s="25"/>
      <c r="U106" s="25"/>
      <c r="V106" s="207"/>
      <c r="W106" s="60"/>
      <c r="X106" s="60"/>
      <c r="Y106" s="60"/>
      <c r="AB106" s="7"/>
      <c r="AC106" s="7"/>
    </row>
    <row r="107" spans="2:29" s="1" customFormat="1" ht="18.75" customHeight="1" thickBot="1" x14ac:dyDescent="0.3">
      <c r="B107" s="479" t="s">
        <v>160</v>
      </c>
      <c r="C107" s="480"/>
      <c r="D107" s="481"/>
      <c r="E107" s="482"/>
      <c r="F107" s="483"/>
      <c r="G107" s="483"/>
      <c r="H107" s="484"/>
      <c r="I107" s="485"/>
      <c r="J107" s="483"/>
      <c r="K107" s="483"/>
      <c r="L107" s="484"/>
      <c r="M107" s="486"/>
      <c r="N107" s="486"/>
      <c r="O107" s="486"/>
      <c r="P107" s="486"/>
      <c r="Q107" s="486"/>
      <c r="R107" s="487" t="s">
        <v>6</v>
      </c>
      <c r="S107" s="88" t="s">
        <v>15</v>
      </c>
      <c r="T107" s="7"/>
      <c r="U107" s="7"/>
      <c r="V107" s="60"/>
      <c r="W107" s="60"/>
      <c r="X107" s="60"/>
      <c r="Y107" s="60"/>
      <c r="AB107" s="7"/>
      <c r="AC107" s="7"/>
    </row>
    <row r="108" spans="2:29" s="1" customFormat="1" ht="12.6" x14ac:dyDescent="0.2">
      <c r="B108" s="183" t="s">
        <v>17</v>
      </c>
      <c r="C108" s="867" t="s">
        <v>77</v>
      </c>
      <c r="D108" s="868" t="s">
        <v>26</v>
      </c>
      <c r="E108" s="672" t="s">
        <v>30</v>
      </c>
      <c r="F108" s="429">
        <v>166</v>
      </c>
      <c r="G108" s="25">
        <v>30</v>
      </c>
      <c r="H108" s="448">
        <v>175</v>
      </c>
      <c r="I108" s="454">
        <v>30</v>
      </c>
      <c r="J108" s="426">
        <v>171</v>
      </c>
      <c r="K108" s="454">
        <v>26</v>
      </c>
      <c r="L108" s="449"/>
      <c r="M108" s="25"/>
      <c r="N108" s="450"/>
      <c r="O108" s="53"/>
      <c r="P108" s="451"/>
      <c r="Q108" s="112"/>
      <c r="R108" s="702">
        <f>G108+I108+K108+M108+O108+Q108-S108</f>
        <v>60</v>
      </c>
      <c r="S108" s="105">
        <v>26</v>
      </c>
      <c r="T108" s="25">
        <v>30</v>
      </c>
      <c r="U108" s="112">
        <v>60</v>
      </c>
      <c r="V108" s="44"/>
      <c r="W108" s="53"/>
      <c r="X108" s="44"/>
      <c r="Y108" s="72"/>
      <c r="Z108" s="72"/>
      <c r="AA108" s="65"/>
      <c r="AB108" s="66"/>
      <c r="AC108" s="7"/>
    </row>
    <row r="109" spans="2:29" s="1" customFormat="1" ht="12.6" x14ac:dyDescent="0.2">
      <c r="B109" s="185" t="s">
        <v>19</v>
      </c>
      <c r="C109" s="921" t="s">
        <v>168</v>
      </c>
      <c r="D109" s="922" t="s">
        <v>26</v>
      </c>
      <c r="E109" s="44" t="s">
        <v>183</v>
      </c>
      <c r="F109" s="429"/>
      <c r="G109" s="25"/>
      <c r="H109" s="426">
        <v>169</v>
      </c>
      <c r="I109" s="53">
        <v>26</v>
      </c>
      <c r="J109" s="426">
        <v>172</v>
      </c>
      <c r="K109" s="53">
        <v>30</v>
      </c>
      <c r="L109" s="427"/>
      <c r="M109" s="25"/>
      <c r="N109" s="450"/>
      <c r="O109" s="53"/>
      <c r="P109" s="452"/>
      <c r="Q109" s="25"/>
      <c r="R109" s="703">
        <f>G109+I109+K109+M109+O109+Q109-S109</f>
        <v>56</v>
      </c>
      <c r="S109" s="105">
        <v>0</v>
      </c>
      <c r="T109" s="25">
        <v>26</v>
      </c>
      <c r="U109" s="112">
        <v>52</v>
      </c>
      <c r="V109" s="672"/>
      <c r="W109" s="883"/>
      <c r="X109" s="672"/>
      <c r="Y109" s="773"/>
      <c r="Z109" s="773"/>
      <c r="AA109" s="65"/>
      <c r="AB109" s="66"/>
      <c r="AC109" s="7"/>
    </row>
    <row r="110" spans="2:29" s="1" customFormat="1" ht="12.6" x14ac:dyDescent="0.2">
      <c r="B110" s="186" t="s">
        <v>21</v>
      </c>
      <c r="C110" s="867" t="s">
        <v>149</v>
      </c>
      <c r="D110" s="868" t="s">
        <v>26</v>
      </c>
      <c r="E110" s="672" t="s">
        <v>18</v>
      </c>
      <c r="F110" s="429">
        <v>164</v>
      </c>
      <c r="G110" s="25">
        <v>26</v>
      </c>
      <c r="H110" s="426">
        <v>167</v>
      </c>
      <c r="I110" s="53">
        <v>24</v>
      </c>
      <c r="J110" s="426">
        <v>167</v>
      </c>
      <c r="K110" s="53">
        <v>24</v>
      </c>
      <c r="L110" s="427"/>
      <c r="M110" s="25"/>
      <c r="N110" s="450"/>
      <c r="O110" s="53"/>
      <c r="P110" s="452"/>
      <c r="Q110" s="112"/>
      <c r="R110" s="703">
        <f>G110+I110+K110+M110+O110+Q110-S110</f>
        <v>50</v>
      </c>
      <c r="S110" s="105">
        <v>24</v>
      </c>
      <c r="T110" s="25">
        <v>24</v>
      </c>
      <c r="U110" s="112">
        <v>48</v>
      </c>
      <c r="V110" s="672"/>
      <c r="W110" s="883"/>
      <c r="X110" s="672"/>
      <c r="Y110" s="773"/>
      <c r="Z110" s="773"/>
      <c r="AA110" s="65"/>
      <c r="AB110" s="66"/>
      <c r="AC110" s="7"/>
    </row>
    <row r="111" spans="2:29" s="1" customFormat="1" ht="12.6" x14ac:dyDescent="0.2">
      <c r="B111" s="404">
        <v>4</v>
      </c>
      <c r="C111" s="707" t="s">
        <v>150</v>
      </c>
      <c r="D111" s="923" t="s">
        <v>26</v>
      </c>
      <c r="E111" s="654" t="s">
        <v>18</v>
      </c>
      <c r="F111" s="430">
        <v>155</v>
      </c>
      <c r="G111" s="25">
        <v>24</v>
      </c>
      <c r="H111" s="433">
        <v>164</v>
      </c>
      <c r="I111" s="53">
        <v>22</v>
      </c>
      <c r="J111" s="430">
        <v>163</v>
      </c>
      <c r="K111" s="53">
        <v>22</v>
      </c>
      <c r="L111" s="427"/>
      <c r="M111" s="25"/>
      <c r="N111" s="704"/>
      <c r="O111" s="53"/>
      <c r="P111" s="705"/>
      <c r="Q111" s="25"/>
      <c r="R111" s="703">
        <f>G111+I111+K111+M111+O111+Q111-S111</f>
        <v>46</v>
      </c>
      <c r="S111" s="105">
        <v>22</v>
      </c>
      <c r="T111" s="25">
        <v>22</v>
      </c>
      <c r="U111" s="112">
        <v>44</v>
      </c>
      <c r="V111" s="654"/>
      <c r="W111" s="675"/>
      <c r="X111" s="654"/>
      <c r="Y111" s="730"/>
      <c r="Z111" s="730"/>
      <c r="AA111" s="65"/>
      <c r="AB111" s="66"/>
      <c r="AC111" s="7"/>
    </row>
    <row r="112" spans="2:29" s="1" customFormat="1" ht="12.6" x14ac:dyDescent="0.2">
      <c r="B112" s="404">
        <v>5</v>
      </c>
      <c r="C112" s="706" t="s">
        <v>109</v>
      </c>
      <c r="D112" s="367" t="s">
        <v>46</v>
      </c>
      <c r="E112" s="28" t="s">
        <v>29</v>
      </c>
      <c r="F112" s="430">
        <v>147</v>
      </c>
      <c r="G112" s="25">
        <v>22</v>
      </c>
      <c r="H112" s="433">
        <v>145</v>
      </c>
      <c r="I112" s="53">
        <v>21</v>
      </c>
      <c r="J112" s="430">
        <v>145</v>
      </c>
      <c r="K112" s="53">
        <v>20</v>
      </c>
      <c r="L112" s="427"/>
      <c r="M112" s="25"/>
      <c r="N112" s="704"/>
      <c r="O112" s="53"/>
      <c r="P112" s="705"/>
      <c r="Q112" s="25"/>
      <c r="R112" s="703">
        <f>G112+I112+K112+M112+O112+Q112-S112</f>
        <v>43</v>
      </c>
      <c r="S112" s="105">
        <v>20</v>
      </c>
      <c r="T112" s="25">
        <v>21</v>
      </c>
      <c r="U112" s="112">
        <v>42</v>
      </c>
      <c r="V112" s="729"/>
      <c r="W112" s="731"/>
      <c r="X112" s="729"/>
      <c r="Y112" s="730"/>
      <c r="Z112" s="730"/>
      <c r="AA112" s="65"/>
      <c r="AB112" s="66"/>
      <c r="AC112" s="7"/>
    </row>
    <row r="113" spans="2:29" s="1" customFormat="1" ht="12.6" x14ac:dyDescent="0.2">
      <c r="B113" s="404">
        <v>6</v>
      </c>
      <c r="C113" s="808" t="s">
        <v>184</v>
      </c>
      <c r="D113" s="367" t="s">
        <v>26</v>
      </c>
      <c r="E113" s="28" t="s">
        <v>18</v>
      </c>
      <c r="F113" s="429"/>
      <c r="G113" s="25"/>
      <c r="H113" s="433">
        <v>141</v>
      </c>
      <c r="I113" s="53">
        <v>20</v>
      </c>
      <c r="J113" s="430">
        <v>158</v>
      </c>
      <c r="K113" s="53">
        <v>21</v>
      </c>
      <c r="L113" s="427"/>
      <c r="M113" s="25"/>
      <c r="N113" s="704"/>
      <c r="O113" s="53"/>
      <c r="P113" s="705"/>
      <c r="Q113" s="25"/>
      <c r="R113" s="703">
        <f>G113+I113+K113+M113+O113+Q113-S113</f>
        <v>41</v>
      </c>
      <c r="S113" s="105">
        <v>0</v>
      </c>
      <c r="T113" s="25">
        <v>20</v>
      </c>
      <c r="U113" s="112">
        <v>40</v>
      </c>
      <c r="V113" s="28"/>
      <c r="W113" s="209"/>
      <c r="X113" s="28"/>
      <c r="Y113" s="66"/>
      <c r="Z113" s="66"/>
      <c r="AA113" s="65"/>
      <c r="AB113" s="66"/>
      <c r="AC113" s="7"/>
    </row>
    <row r="114" spans="2:29" s="1" customFormat="1" ht="12.6" x14ac:dyDescent="0.2">
      <c r="B114" s="404">
        <v>7</v>
      </c>
      <c r="C114" s="706" t="s">
        <v>93</v>
      </c>
      <c r="D114" s="367" t="s">
        <v>46</v>
      </c>
      <c r="E114" s="28" t="s">
        <v>31</v>
      </c>
      <c r="F114" s="430">
        <v>87</v>
      </c>
      <c r="G114" s="25">
        <v>20</v>
      </c>
      <c r="H114" s="433">
        <v>97</v>
      </c>
      <c r="I114" s="53">
        <v>19</v>
      </c>
      <c r="J114" s="430">
        <v>113</v>
      </c>
      <c r="K114" s="53">
        <v>17</v>
      </c>
      <c r="L114" s="427"/>
      <c r="M114" s="25"/>
      <c r="N114" s="704"/>
      <c r="O114" s="53"/>
      <c r="P114" s="705"/>
      <c r="Q114" s="25"/>
      <c r="R114" s="703">
        <f>G114+I114+K114+M114+O114+Q114-S114</f>
        <v>39</v>
      </c>
      <c r="S114" s="105">
        <v>17</v>
      </c>
      <c r="T114" s="25">
        <v>19</v>
      </c>
      <c r="U114" s="112"/>
      <c r="V114" s="28"/>
      <c r="W114" s="50"/>
      <c r="X114" s="41"/>
      <c r="Y114" s="730"/>
      <c r="Z114" s="730"/>
      <c r="AA114" s="65"/>
      <c r="AB114" s="66"/>
      <c r="AC114" s="7"/>
    </row>
    <row r="115" spans="2:29" s="1" customFormat="1" ht="12.6" x14ac:dyDescent="0.2">
      <c r="B115" s="404">
        <v>8</v>
      </c>
      <c r="C115" s="706" t="s">
        <v>88</v>
      </c>
      <c r="D115" s="367" t="s">
        <v>46</v>
      </c>
      <c r="E115" s="28" t="s">
        <v>31</v>
      </c>
      <c r="F115" s="430">
        <v>94</v>
      </c>
      <c r="G115" s="25">
        <v>21</v>
      </c>
      <c r="H115" s="433">
        <v>85</v>
      </c>
      <c r="I115" s="53">
        <v>18</v>
      </c>
      <c r="J115" s="430">
        <v>76</v>
      </c>
      <c r="K115" s="53">
        <v>14</v>
      </c>
      <c r="L115" s="427"/>
      <c r="M115" s="25"/>
      <c r="N115" s="704"/>
      <c r="O115" s="53"/>
      <c r="P115" s="705"/>
      <c r="Q115" s="25"/>
      <c r="R115" s="703">
        <f>G115+I115+K115+M115+O115+Q115-S115</f>
        <v>39</v>
      </c>
      <c r="S115" s="105">
        <v>14</v>
      </c>
      <c r="T115" s="25">
        <v>18</v>
      </c>
      <c r="U115" s="112"/>
      <c r="V115" s="28"/>
      <c r="W115" s="51"/>
      <c r="X115" s="41"/>
      <c r="Y115" s="730"/>
      <c r="Z115" s="730"/>
      <c r="AA115" s="65"/>
      <c r="AB115" s="66"/>
      <c r="AC115" s="7"/>
    </row>
    <row r="116" spans="2:29" s="1" customFormat="1" ht="12.6" x14ac:dyDescent="0.2">
      <c r="B116" s="404">
        <v>9</v>
      </c>
      <c r="C116" s="1" t="s">
        <v>170</v>
      </c>
      <c r="D116" s="367" t="s">
        <v>26</v>
      </c>
      <c r="E116" s="28" t="s">
        <v>183</v>
      </c>
      <c r="F116" s="429"/>
      <c r="G116" s="25"/>
      <c r="H116" s="433"/>
      <c r="I116" s="53"/>
      <c r="J116" s="430">
        <v>143</v>
      </c>
      <c r="K116" s="53">
        <v>19</v>
      </c>
      <c r="L116" s="427"/>
      <c r="M116" s="25"/>
      <c r="N116" s="704"/>
      <c r="O116" s="53"/>
      <c r="P116" s="705"/>
      <c r="Q116" s="25"/>
      <c r="R116" s="703">
        <f>G116+I116+K116+M116+O116+Q116-S116</f>
        <v>19</v>
      </c>
      <c r="S116" s="105">
        <v>0</v>
      </c>
      <c r="T116" s="25">
        <v>17</v>
      </c>
      <c r="U116" s="112"/>
      <c r="V116" s="28"/>
      <c r="W116" s="209"/>
      <c r="X116" s="28"/>
      <c r="Y116" s="66"/>
      <c r="Z116" s="66"/>
      <c r="AA116" s="65"/>
      <c r="AB116" s="66"/>
      <c r="AC116" s="7"/>
    </row>
    <row r="117" spans="2:29" s="1" customFormat="1" ht="12.6" x14ac:dyDescent="0.2">
      <c r="B117" s="404">
        <v>10</v>
      </c>
      <c r="C117" s="1" t="s">
        <v>167</v>
      </c>
      <c r="D117" s="367" t="s">
        <v>26</v>
      </c>
      <c r="E117" s="28" t="s">
        <v>183</v>
      </c>
      <c r="F117" s="429"/>
      <c r="G117" s="25"/>
      <c r="H117" s="433"/>
      <c r="I117" s="53"/>
      <c r="J117" s="430">
        <v>129</v>
      </c>
      <c r="K117" s="53">
        <v>18</v>
      </c>
      <c r="L117" s="427"/>
      <c r="M117" s="25"/>
      <c r="N117" s="704"/>
      <c r="O117" s="53"/>
      <c r="P117" s="705"/>
      <c r="Q117" s="25"/>
      <c r="R117" s="703">
        <f>G117+I117+K117+M117+O117+Q117-S117</f>
        <v>18</v>
      </c>
      <c r="S117" s="105">
        <v>0</v>
      </c>
      <c r="T117" s="25">
        <v>16</v>
      </c>
      <c r="U117" s="112"/>
      <c r="V117" s="28"/>
      <c r="W117" s="47"/>
      <c r="X117" s="28"/>
      <c r="Y117" s="730"/>
      <c r="Z117" s="730"/>
      <c r="AA117" s="65"/>
      <c r="AB117" s="66"/>
      <c r="AC117" s="7"/>
    </row>
    <row r="118" spans="2:29" s="1" customFormat="1" ht="12.6" x14ac:dyDescent="0.2">
      <c r="B118" s="404">
        <v>11</v>
      </c>
      <c r="C118" s="28" t="s">
        <v>113</v>
      </c>
      <c r="D118" s="367" t="s">
        <v>42</v>
      </c>
      <c r="E118" s="28" t="s">
        <v>183</v>
      </c>
      <c r="F118" s="429"/>
      <c r="G118" s="25"/>
      <c r="H118" s="433"/>
      <c r="I118" s="53"/>
      <c r="J118" s="430">
        <v>100</v>
      </c>
      <c r="K118" s="53">
        <v>16</v>
      </c>
      <c r="L118" s="427"/>
      <c r="M118" s="25"/>
      <c r="N118" s="704"/>
      <c r="O118" s="53"/>
      <c r="P118" s="705"/>
      <c r="Q118" s="25"/>
      <c r="R118" s="703">
        <f>G118+I118+K118+M118+O118+Q118-S118</f>
        <v>16</v>
      </c>
      <c r="S118" s="105">
        <v>0</v>
      </c>
      <c r="T118" s="25">
        <v>15</v>
      </c>
      <c r="U118" s="112"/>
      <c r="V118" s="95"/>
      <c r="W118" s="379"/>
      <c r="X118" s="95"/>
      <c r="Y118" s="730"/>
      <c r="Z118" s="730"/>
      <c r="AA118" s="65"/>
      <c r="AB118" s="66"/>
      <c r="AC118" s="7"/>
    </row>
    <row r="119" spans="2:29" s="1" customFormat="1" ht="12.6" x14ac:dyDescent="0.2">
      <c r="B119" s="404">
        <v>12</v>
      </c>
      <c r="C119" s="95" t="s">
        <v>112</v>
      </c>
      <c r="D119" s="367" t="s">
        <v>42</v>
      </c>
      <c r="E119" s="28" t="s">
        <v>183</v>
      </c>
      <c r="F119" s="429"/>
      <c r="G119" s="25"/>
      <c r="H119" s="433"/>
      <c r="I119" s="53"/>
      <c r="J119" s="430">
        <v>89</v>
      </c>
      <c r="K119" s="53">
        <v>15</v>
      </c>
      <c r="L119" s="427"/>
      <c r="M119" s="25"/>
      <c r="N119" s="704"/>
      <c r="O119" s="53"/>
      <c r="P119" s="705"/>
      <c r="Q119" s="25"/>
      <c r="R119" s="703">
        <f>G119+I119+K119+M119+O119+Q119-S119</f>
        <v>15</v>
      </c>
      <c r="S119" s="105">
        <v>0</v>
      </c>
      <c r="T119" s="25">
        <v>14</v>
      </c>
      <c r="U119" s="112"/>
      <c r="V119" s="28"/>
      <c r="W119" s="209"/>
      <c r="X119" s="28"/>
      <c r="Y119" s="66"/>
      <c r="Z119" s="66"/>
      <c r="AA119" s="65"/>
      <c r="AB119" s="66"/>
      <c r="AC119" s="7"/>
    </row>
    <row r="120" spans="2:29" s="1" customFormat="1" ht="13.2" thickBot="1" x14ac:dyDescent="0.25">
      <c r="B120" s="404"/>
      <c r="C120" s="706"/>
      <c r="D120" s="367"/>
      <c r="E120" s="28"/>
      <c r="F120" s="429"/>
      <c r="G120" s="25"/>
      <c r="H120" s="426"/>
      <c r="I120" s="53"/>
      <c r="J120" s="429"/>
      <c r="K120" s="53"/>
      <c r="L120" s="427"/>
      <c r="M120" s="25"/>
      <c r="N120" s="704"/>
      <c r="O120" s="53"/>
      <c r="P120" s="705"/>
      <c r="Q120" s="25"/>
      <c r="R120" s="703">
        <f t="shared" ref="R120" si="3">G120+I120+K120+M120+O120+Q120-S120</f>
        <v>0</v>
      </c>
      <c r="S120" s="105"/>
      <c r="T120" s="25">
        <v>13</v>
      </c>
      <c r="U120" s="112"/>
      <c r="V120" s="28"/>
      <c r="W120" s="61"/>
      <c r="X120" s="28"/>
      <c r="Y120" s="64"/>
      <c r="Z120" s="64"/>
      <c r="AA120" s="65"/>
      <c r="AB120" s="66"/>
      <c r="AC120" s="7"/>
    </row>
    <row r="121" spans="2:29" s="1" customFormat="1" ht="18.75" customHeight="1" thickBot="1" x14ac:dyDescent="0.3">
      <c r="B121" s="488" t="s">
        <v>161</v>
      </c>
      <c r="C121" s="293"/>
      <c r="D121" s="294"/>
      <c r="E121" s="295"/>
      <c r="F121" s="296"/>
      <c r="G121" s="296"/>
      <c r="H121" s="297"/>
      <c r="I121" s="298"/>
      <c r="J121" s="296"/>
      <c r="K121" s="296"/>
      <c r="L121" s="297"/>
      <c r="M121" s="299"/>
      <c r="N121" s="299"/>
      <c r="O121" s="299"/>
      <c r="P121" s="299"/>
      <c r="Q121" s="299"/>
      <c r="R121" s="701" t="s">
        <v>6</v>
      </c>
      <c r="S121" s="88"/>
      <c r="T121" s="7"/>
      <c r="U121" s="7"/>
      <c r="V121" s="28"/>
      <c r="W121" s="61"/>
      <c r="X121" s="28"/>
      <c r="Y121" s="64"/>
      <c r="Z121" s="65"/>
      <c r="AB121" s="7"/>
      <c r="AC121" s="7"/>
    </row>
    <row r="122" spans="2:29" s="1" customFormat="1" ht="14.25" customHeight="1" x14ac:dyDescent="0.2">
      <c r="B122" s="183" t="s">
        <v>17</v>
      </c>
      <c r="C122" s="798" t="s">
        <v>154</v>
      </c>
      <c r="D122" s="850" t="s">
        <v>42</v>
      </c>
      <c r="E122" s="851" t="s">
        <v>25</v>
      </c>
      <c r="F122" s="428"/>
      <c r="G122" s="454"/>
      <c r="H122" s="449">
        <v>83</v>
      </c>
      <c r="I122" s="454">
        <v>30</v>
      </c>
      <c r="J122" s="427">
        <v>67</v>
      </c>
      <c r="K122" s="454">
        <v>24</v>
      </c>
      <c r="L122" s="449"/>
      <c r="M122" s="454"/>
      <c r="N122" s="452"/>
      <c r="O122" s="94"/>
      <c r="P122" s="451"/>
      <c r="Q122" s="454"/>
      <c r="R122" s="852">
        <f>G122+I122+K122+M122+O122+Q122-S122</f>
        <v>54</v>
      </c>
      <c r="S122" s="105">
        <v>0</v>
      </c>
      <c r="T122" s="25">
        <v>30</v>
      </c>
      <c r="U122" s="112">
        <v>60</v>
      </c>
      <c r="V122" s="44"/>
      <c r="W122" s="53"/>
      <c r="X122" s="44"/>
      <c r="Y122" s="77"/>
      <c r="Z122" s="77"/>
      <c r="AA122" s="65"/>
      <c r="AB122" s="7"/>
      <c r="AC122" s="7"/>
    </row>
    <row r="123" spans="2:29" s="1" customFormat="1" ht="14.25" customHeight="1" x14ac:dyDescent="0.2">
      <c r="B123" s="185" t="s">
        <v>19</v>
      </c>
      <c r="C123" s="798" t="s">
        <v>73</v>
      </c>
      <c r="D123" s="850" t="s">
        <v>26</v>
      </c>
      <c r="E123" s="851" t="s">
        <v>25</v>
      </c>
      <c r="F123" s="447"/>
      <c r="G123" s="454"/>
      <c r="H123" s="426"/>
      <c r="I123" s="454"/>
      <c r="J123" s="426">
        <v>171</v>
      </c>
      <c r="K123" s="454">
        <v>30</v>
      </c>
      <c r="L123" s="427"/>
      <c r="M123" s="454"/>
      <c r="N123" s="450"/>
      <c r="O123" s="94"/>
      <c r="P123" s="450"/>
      <c r="Q123" s="454"/>
      <c r="R123" s="184">
        <f>G123+I123+K123+M123+O123+Q123-S123</f>
        <v>30</v>
      </c>
      <c r="S123" s="105">
        <v>0</v>
      </c>
      <c r="T123" s="25">
        <v>26</v>
      </c>
      <c r="U123" s="112">
        <v>52</v>
      </c>
      <c r="V123" s="44"/>
      <c r="W123" s="25"/>
      <c r="X123" s="44"/>
      <c r="Y123" s="72"/>
      <c r="Z123" s="72"/>
      <c r="AA123" s="65"/>
      <c r="AB123" s="7"/>
      <c r="AC123" s="7"/>
    </row>
    <row r="124" spans="2:29" s="1" customFormat="1" ht="14.25" customHeight="1" x14ac:dyDescent="0.2">
      <c r="B124" s="186" t="s">
        <v>21</v>
      </c>
      <c r="C124" s="798" t="s">
        <v>153</v>
      </c>
      <c r="D124" s="799" t="s">
        <v>26</v>
      </c>
      <c r="E124" s="851" t="s">
        <v>25</v>
      </c>
      <c r="F124" s="447"/>
      <c r="G124" s="454"/>
      <c r="H124" s="426"/>
      <c r="I124" s="454"/>
      <c r="J124" s="426">
        <v>73</v>
      </c>
      <c r="K124" s="454">
        <v>26</v>
      </c>
      <c r="L124" s="427"/>
      <c r="M124" s="454"/>
      <c r="N124" s="450"/>
      <c r="O124" s="94"/>
      <c r="P124" s="450"/>
      <c r="Q124" s="454"/>
      <c r="R124" s="184">
        <f>G124+I124+K124+M124+O124+Q124-S124</f>
        <v>26</v>
      </c>
      <c r="S124" s="105">
        <v>0</v>
      </c>
      <c r="T124" s="25">
        <v>24</v>
      </c>
      <c r="U124" s="112">
        <v>48</v>
      </c>
      <c r="V124" s="44"/>
      <c r="W124" s="53"/>
      <c r="X124" s="44"/>
      <c r="Y124" s="72"/>
      <c r="Z124" s="72"/>
      <c r="AA124" s="65"/>
      <c r="AB124" s="7"/>
      <c r="AC124" s="7"/>
    </row>
    <row r="125" spans="2:29" s="1" customFormat="1" ht="14.25" customHeight="1" x14ac:dyDescent="0.2">
      <c r="B125" s="404"/>
      <c r="C125" s="808"/>
      <c r="D125" s="853"/>
      <c r="E125" s="851"/>
      <c r="F125" s="453"/>
      <c r="G125" s="797"/>
      <c r="H125" s="854"/>
      <c r="I125" s="797"/>
      <c r="J125" s="854"/>
      <c r="K125" s="797"/>
      <c r="L125" s="854"/>
      <c r="M125" s="797"/>
      <c r="N125" s="855"/>
      <c r="O125" s="856"/>
      <c r="P125" s="855"/>
      <c r="Q125" s="454"/>
      <c r="R125" s="184">
        <f>G125+I125+K125+M125+O125+Q125-S125</f>
        <v>0</v>
      </c>
      <c r="S125" s="105">
        <v>0</v>
      </c>
      <c r="T125" s="25">
        <v>22</v>
      </c>
      <c r="U125" s="112">
        <v>44</v>
      </c>
      <c r="V125" s="28"/>
      <c r="W125" s="61"/>
      <c r="X125" s="28"/>
      <c r="Y125" s="64"/>
      <c r="Z125" s="65"/>
      <c r="AB125" s="7"/>
      <c r="AC125" s="7"/>
    </row>
    <row r="126" spans="2:29" s="1" customFormat="1" ht="14.25" customHeight="1" thickBot="1" x14ac:dyDescent="0.25">
      <c r="B126" s="404"/>
      <c r="C126" s="811"/>
      <c r="D126" s="812"/>
      <c r="E126" s="851"/>
      <c r="F126" s="432"/>
      <c r="G126" s="454"/>
      <c r="H126" s="431"/>
      <c r="I126" s="454"/>
      <c r="J126" s="431"/>
      <c r="K126" s="454"/>
      <c r="L126" s="431"/>
      <c r="M126" s="454"/>
      <c r="N126" s="452"/>
      <c r="O126" s="94"/>
      <c r="P126" s="452"/>
      <c r="Q126" s="454"/>
      <c r="R126" s="184">
        <f>G126+I126+K126+M126+O126+Q126-S126</f>
        <v>0</v>
      </c>
      <c r="S126" s="105">
        <v>0</v>
      </c>
      <c r="T126" s="25">
        <v>21</v>
      </c>
      <c r="U126" s="112">
        <v>42</v>
      </c>
      <c r="V126" s="28"/>
      <c r="W126" s="61"/>
      <c r="X126" s="28"/>
      <c r="Y126" s="64"/>
      <c r="Z126" s="65"/>
      <c r="AB126" s="7"/>
      <c r="AC126" s="7"/>
    </row>
    <row r="127" spans="2:29" s="1" customFormat="1" ht="18" customHeight="1" thickBot="1" x14ac:dyDescent="0.3">
      <c r="B127" s="303" t="s">
        <v>34</v>
      </c>
      <c r="C127" s="304"/>
      <c r="D127" s="305"/>
      <c r="E127" s="306"/>
      <c r="F127" s="307"/>
      <c r="G127" s="307"/>
      <c r="H127" s="308"/>
      <c r="I127" s="309"/>
      <c r="J127" s="307"/>
      <c r="K127" s="307"/>
      <c r="L127" s="308"/>
      <c r="M127" s="310"/>
      <c r="N127" s="310"/>
      <c r="O127" s="310"/>
      <c r="P127" s="310"/>
      <c r="Q127" s="310"/>
      <c r="R127" s="311" t="s">
        <v>6</v>
      </c>
      <c r="S127" s="79"/>
      <c r="T127" s="7"/>
      <c r="U127" s="7"/>
      <c r="V127" s="32"/>
      <c r="W127" s="72"/>
      <c r="X127" s="32"/>
      <c r="Y127" s="64"/>
      <c r="AB127" s="7"/>
      <c r="AC127" s="7"/>
    </row>
    <row r="128" spans="2:29" s="1" customFormat="1" x14ac:dyDescent="0.25">
      <c r="B128" s="183" t="s">
        <v>17</v>
      </c>
      <c r="C128" s="76" t="s">
        <v>27</v>
      </c>
      <c r="D128" s="80"/>
      <c r="E128" s="300"/>
      <c r="F128" s="436">
        <v>485</v>
      </c>
      <c r="G128" s="301">
        <v>20</v>
      </c>
      <c r="H128" s="436">
        <v>506</v>
      </c>
      <c r="I128" s="302">
        <v>20</v>
      </c>
      <c r="J128" s="436">
        <v>501</v>
      </c>
      <c r="K128" s="302">
        <v>20</v>
      </c>
      <c r="L128" s="54"/>
      <c r="M128" s="302"/>
      <c r="N128" s="98"/>
      <c r="O128" s="302"/>
      <c r="P128" s="97"/>
      <c r="Q128" s="368"/>
      <c r="R128" s="445">
        <f>G128+I128+K128+M128+O128+Q128</f>
        <v>60</v>
      </c>
      <c r="S128" s="79"/>
      <c r="T128" s="7"/>
      <c r="U128" s="774"/>
      <c r="V128" s="78"/>
      <c r="W128" s="774"/>
      <c r="X128" s="72"/>
      <c r="Y128" s="72"/>
      <c r="Z128" s="65"/>
      <c r="AA128" s="66"/>
      <c r="AB128" s="66"/>
    </row>
    <row r="129" spans="1:30" s="1" customFormat="1" x14ac:dyDescent="0.25">
      <c r="B129" s="185" t="s">
        <v>19</v>
      </c>
      <c r="C129" s="76" t="s">
        <v>13</v>
      </c>
      <c r="D129" s="80"/>
      <c r="E129" s="300"/>
      <c r="F129" s="55"/>
      <c r="G129" s="301"/>
      <c r="H129" s="436">
        <v>265</v>
      </c>
      <c r="I129" s="302">
        <v>17</v>
      </c>
      <c r="J129" s="436">
        <v>360</v>
      </c>
      <c r="K129" s="302">
        <v>14</v>
      </c>
      <c r="L129" s="54"/>
      <c r="M129" s="302"/>
      <c r="N129" s="98"/>
      <c r="O129" s="302"/>
      <c r="P129" s="97"/>
      <c r="Q129" s="368"/>
      <c r="R129" s="445">
        <f>G129+I129+K129+M129+O129+Q129</f>
        <v>31</v>
      </c>
      <c r="S129" s="79"/>
      <c r="T129" s="7"/>
      <c r="U129" s="28"/>
      <c r="V129" s="47"/>
      <c r="W129" s="457"/>
      <c r="X129" s="66"/>
      <c r="Y129" s="66"/>
      <c r="Z129" s="69"/>
      <c r="AA129" s="66"/>
      <c r="AB129" s="66"/>
    </row>
    <row r="130" spans="1:30" s="1" customFormat="1" ht="14.4" thickBot="1" x14ac:dyDescent="0.3">
      <c r="B130" s="186" t="s">
        <v>21</v>
      </c>
      <c r="C130" s="266" t="s">
        <v>63</v>
      </c>
      <c r="D130" s="164"/>
      <c r="E130" s="312"/>
      <c r="F130" s="313"/>
      <c r="G130" s="314"/>
      <c r="H130" s="161"/>
      <c r="I130" s="315"/>
      <c r="J130" s="444">
        <v>444</v>
      </c>
      <c r="K130" s="315">
        <v>17</v>
      </c>
      <c r="L130" s="163"/>
      <c r="M130" s="315"/>
      <c r="N130" s="370"/>
      <c r="O130" s="315"/>
      <c r="P130" s="366"/>
      <c r="Q130" s="369"/>
      <c r="R130" s="446">
        <f>G130+I130+K130+M130+O130+Q130</f>
        <v>17</v>
      </c>
      <c r="S130" s="79"/>
      <c r="T130" s="7"/>
      <c r="U130" s="44"/>
      <c r="V130" s="53"/>
      <c r="W130" s="44"/>
      <c r="X130" s="72"/>
      <c r="Y130" s="72"/>
      <c r="Z130" s="65"/>
      <c r="AA130" s="66"/>
      <c r="AB130" s="66"/>
    </row>
    <row r="131" spans="1:30" s="1" customFormat="1" ht="18.600000000000001" customHeight="1" x14ac:dyDescent="0.25">
      <c r="B131" s="28"/>
      <c r="C131" s="28"/>
      <c r="D131" s="74"/>
      <c r="E131" s="83"/>
      <c r="F131" s="84"/>
      <c r="G131" s="84"/>
      <c r="H131" s="84"/>
      <c r="I131" s="84"/>
      <c r="J131" s="84"/>
      <c r="K131" s="84"/>
      <c r="L131" s="3"/>
      <c r="M131" s="4"/>
      <c r="N131" s="4"/>
      <c r="O131" s="4"/>
      <c r="P131" s="4"/>
      <c r="Q131" s="4"/>
      <c r="R131" s="5"/>
      <c r="S131" s="79"/>
      <c r="T131" s="7"/>
      <c r="U131" s="28"/>
      <c r="V131" s="209"/>
      <c r="W131" s="28"/>
      <c r="X131" s="66"/>
      <c r="Y131" s="66"/>
      <c r="Z131" s="65"/>
      <c r="AA131" s="66"/>
      <c r="AB131" s="66"/>
    </row>
    <row r="132" spans="1:30" s="1" customFormat="1" ht="12.6" x14ac:dyDescent="0.2">
      <c r="B132" s="190"/>
      <c r="C132" s="191" t="s">
        <v>35</v>
      </c>
      <c r="D132" s="192"/>
      <c r="E132" s="193"/>
      <c r="F132" s="194">
        <f>SUM(F133:F137)</f>
        <v>59</v>
      </c>
      <c r="G132" s="195"/>
      <c r="H132" s="194">
        <f>SUM(H133:H137)</f>
        <v>69</v>
      </c>
      <c r="I132" s="196"/>
      <c r="J132" s="194">
        <f>SUM(J133:J137)</f>
        <v>70</v>
      </c>
      <c r="K132" s="195"/>
      <c r="L132" s="194">
        <f>SUM(L133:L137)</f>
        <v>0</v>
      </c>
      <c r="M132" s="191"/>
      <c r="N132" s="194">
        <f>SUM(N133:N137)</f>
        <v>0</v>
      </c>
      <c r="O132" s="197"/>
      <c r="P132" s="194">
        <f>SUM(P133:P137)</f>
        <v>0</v>
      </c>
      <c r="Q132" s="198"/>
      <c r="R132" s="227" t="s">
        <v>41</v>
      </c>
      <c r="S132" s="79"/>
      <c r="T132" s="7"/>
      <c r="U132" s="44"/>
      <c r="V132" s="25"/>
      <c r="W132" s="44"/>
      <c r="X132" s="72"/>
      <c r="Y132" s="72"/>
      <c r="Z132" s="65"/>
      <c r="AA132" s="66"/>
      <c r="AB132" s="66"/>
    </row>
    <row r="133" spans="1:30" s="137" customFormat="1" ht="12.6" x14ac:dyDescent="0.2">
      <c r="B133" s="188" t="s">
        <v>17</v>
      </c>
      <c r="C133" s="49" t="s">
        <v>27</v>
      </c>
      <c r="D133" s="49"/>
      <c r="E133" s="49"/>
      <c r="F133" s="358">
        <v>23</v>
      </c>
      <c r="G133" s="359"/>
      <c r="H133" s="50">
        <v>21</v>
      </c>
      <c r="I133" s="50"/>
      <c r="J133" s="358">
        <v>24</v>
      </c>
      <c r="K133" s="359"/>
      <c r="L133" s="50"/>
      <c r="M133" s="50"/>
      <c r="N133" s="358"/>
      <c r="O133" s="359"/>
      <c r="P133" s="50"/>
      <c r="Q133" s="50"/>
      <c r="R133" s="228">
        <f>(F133+H133+J133+L133+N133+P133)/3</f>
        <v>22.666666666666668</v>
      </c>
      <c r="S133" s="521"/>
      <c r="T133" s="178"/>
      <c r="U133" s="729"/>
      <c r="V133" s="731"/>
      <c r="W133" s="729"/>
      <c r="X133" s="730"/>
      <c r="Y133" s="730"/>
      <c r="Z133" s="65"/>
      <c r="AA133" s="66"/>
      <c r="AB133" s="66"/>
    </row>
    <row r="134" spans="1:30" s="137" customFormat="1" ht="12.6" x14ac:dyDescent="0.2">
      <c r="B134" s="188" t="s">
        <v>19</v>
      </c>
      <c r="C134" s="49" t="s">
        <v>7</v>
      </c>
      <c r="D134" s="49"/>
      <c r="E134" s="49"/>
      <c r="F134" s="360">
        <v>18</v>
      </c>
      <c r="G134" s="361"/>
      <c r="H134" s="50">
        <v>24</v>
      </c>
      <c r="I134" s="50"/>
      <c r="J134" s="360">
        <v>23</v>
      </c>
      <c r="K134" s="361"/>
      <c r="L134" s="50"/>
      <c r="M134" s="50"/>
      <c r="N134" s="360"/>
      <c r="O134" s="361"/>
      <c r="P134" s="50"/>
      <c r="Q134" s="50"/>
      <c r="R134" s="229">
        <f t="shared" ref="R134:R137" si="4">(F134+H134+J134+L134+N134+P134)/3</f>
        <v>21.666666666666668</v>
      </c>
      <c r="S134" s="521"/>
      <c r="T134" s="178"/>
      <c r="U134" s="28"/>
      <c r="V134" s="47"/>
      <c r="W134" s="28"/>
      <c r="X134" s="66"/>
      <c r="Y134" s="66"/>
      <c r="Z134" s="65"/>
      <c r="AA134" s="66"/>
      <c r="AB134" s="66"/>
    </row>
    <row r="135" spans="1:30" s="138" customFormat="1" ht="12.6" x14ac:dyDescent="0.2">
      <c r="A135" s="137"/>
      <c r="B135" s="188" t="s">
        <v>21</v>
      </c>
      <c r="C135" s="49" t="s">
        <v>13</v>
      </c>
      <c r="D135" s="49"/>
      <c r="E135" s="49"/>
      <c r="F135" s="360">
        <v>9</v>
      </c>
      <c r="G135" s="361"/>
      <c r="H135" s="50">
        <v>11</v>
      </c>
      <c r="I135" s="50"/>
      <c r="J135" s="360">
        <v>13</v>
      </c>
      <c r="K135" s="361"/>
      <c r="L135" s="50"/>
      <c r="M135" s="50"/>
      <c r="N135" s="360"/>
      <c r="O135" s="361"/>
      <c r="P135" s="50"/>
      <c r="Q135" s="50"/>
      <c r="R135" s="229">
        <f t="shared" si="4"/>
        <v>11</v>
      </c>
      <c r="S135" s="522"/>
      <c r="T135" s="178"/>
      <c r="U135" s="28"/>
      <c r="V135" s="47"/>
      <c r="W135" s="28"/>
      <c r="X135" s="66"/>
      <c r="Y135" s="66"/>
      <c r="Z135" s="31"/>
      <c r="AA135" s="66"/>
      <c r="AB135" s="66"/>
    </row>
    <row r="136" spans="1:30" s="138" customFormat="1" ht="12.6" customHeight="1" x14ac:dyDescent="0.2">
      <c r="A136" s="137"/>
      <c r="B136" s="188" t="s">
        <v>22</v>
      </c>
      <c r="C136" s="49" t="s">
        <v>32</v>
      </c>
      <c r="D136" s="49"/>
      <c r="E136" s="49"/>
      <c r="F136" s="360">
        <v>7</v>
      </c>
      <c r="G136" s="361"/>
      <c r="H136" s="50">
        <v>6</v>
      </c>
      <c r="I136" s="50"/>
      <c r="J136" s="360">
        <v>5</v>
      </c>
      <c r="K136" s="361"/>
      <c r="L136" s="50"/>
      <c r="M136" s="50"/>
      <c r="N136" s="360"/>
      <c r="O136" s="361"/>
      <c r="P136" s="50"/>
      <c r="Q136" s="50"/>
      <c r="R136" s="229">
        <f t="shared" si="4"/>
        <v>6</v>
      </c>
      <c r="S136" s="522"/>
      <c r="T136" s="178"/>
      <c r="U136" s="41"/>
      <c r="V136" s="36"/>
      <c r="W136" s="28"/>
      <c r="X136" s="66"/>
      <c r="Y136" s="66"/>
      <c r="Z136" s="65"/>
      <c r="AA136" s="66"/>
      <c r="AB136" s="66"/>
    </row>
    <row r="137" spans="1:30" s="138" customFormat="1" ht="12.6" x14ac:dyDescent="0.2">
      <c r="A137" s="137"/>
      <c r="B137" s="189" t="s">
        <v>24</v>
      </c>
      <c r="C137" s="316" t="s">
        <v>63</v>
      </c>
      <c r="D137" s="316"/>
      <c r="E137" s="316"/>
      <c r="F137" s="362">
        <v>2</v>
      </c>
      <c r="G137" s="363"/>
      <c r="H137" s="340">
        <v>7</v>
      </c>
      <c r="I137" s="340"/>
      <c r="J137" s="362">
        <v>5</v>
      </c>
      <c r="K137" s="363"/>
      <c r="L137" s="340"/>
      <c r="M137" s="340"/>
      <c r="N137" s="362"/>
      <c r="O137" s="363"/>
      <c r="P137" s="340"/>
      <c r="Q137" s="340"/>
      <c r="R137" s="230">
        <f t="shared" si="4"/>
        <v>4.666666666666667</v>
      </c>
      <c r="S137" s="522"/>
      <c r="T137" s="178"/>
      <c r="U137" s="60"/>
      <c r="V137" s="36"/>
      <c r="W137" s="52"/>
      <c r="X137" s="66"/>
      <c r="Y137" s="66"/>
      <c r="Z137" s="31"/>
      <c r="AA137" s="66"/>
      <c r="AB137" s="66"/>
    </row>
    <row r="138" spans="1:30" x14ac:dyDescent="0.25">
      <c r="F138" s="7"/>
      <c r="G138" s="7"/>
      <c r="H138" s="7"/>
      <c r="I138" s="7"/>
      <c r="J138" s="7"/>
      <c r="K138" s="7"/>
      <c r="M138" s="79"/>
      <c r="N138" s="79"/>
      <c r="O138" s="79"/>
      <c r="P138" s="79"/>
      <c r="Q138" s="79"/>
      <c r="U138" s="95"/>
      <c r="V138" s="379"/>
      <c r="W138" s="95"/>
      <c r="X138" s="66"/>
      <c r="Y138" s="66"/>
      <c r="Z138" s="31"/>
      <c r="AA138" s="66"/>
      <c r="AB138" s="66"/>
    </row>
    <row r="139" spans="1:30" x14ac:dyDescent="0.25">
      <c r="S139" s="523"/>
      <c r="T139" s="66"/>
      <c r="U139" s="95"/>
      <c r="V139" s="47"/>
      <c r="W139" s="28"/>
      <c r="X139" s="66"/>
      <c r="Y139" s="66"/>
      <c r="Z139" s="65"/>
      <c r="AA139" s="66"/>
      <c r="AB139" s="66"/>
    </row>
    <row r="140" spans="1:30" x14ac:dyDescent="0.25">
      <c r="S140" s="523"/>
      <c r="T140" s="66"/>
      <c r="U140" s="44"/>
      <c r="V140" s="53"/>
      <c r="W140" s="44"/>
      <c r="X140" s="77"/>
      <c r="Y140" s="77"/>
      <c r="Z140" s="65"/>
      <c r="AA140" s="66"/>
      <c r="AB140" s="66"/>
      <c r="AD140" s="8"/>
    </row>
    <row r="141" spans="1:30" ht="13.2" x14ac:dyDescent="0.25">
      <c r="C141" s="326"/>
      <c r="D141" s="173"/>
      <c r="E141" s="326"/>
      <c r="F141" s="103"/>
      <c r="G141" s="53"/>
      <c r="H141" s="54"/>
      <c r="I141" s="53"/>
      <c r="J141" s="54"/>
      <c r="K141" s="53"/>
      <c r="L141" s="54"/>
      <c r="S141" s="523"/>
      <c r="T141" s="66"/>
      <c r="U141" s="729"/>
      <c r="V141" s="689"/>
      <c r="W141" s="729"/>
      <c r="X141" s="730"/>
      <c r="Y141" s="730"/>
      <c r="Z141" s="65"/>
      <c r="AA141" s="324"/>
      <c r="AB141" s="324"/>
      <c r="AD141" s="8"/>
    </row>
    <row r="142" spans="1:30" ht="13.2" x14ac:dyDescent="0.25">
      <c r="C142" s="76"/>
      <c r="D142" s="175"/>
      <c r="E142" s="75"/>
      <c r="F142" s="86"/>
      <c r="G142" s="53"/>
      <c r="H142" s="325"/>
      <c r="I142" s="53"/>
      <c r="J142" s="325"/>
      <c r="K142" s="53"/>
      <c r="L142" s="90"/>
      <c r="S142" s="523"/>
      <c r="T142" s="66"/>
      <c r="U142" s="679"/>
      <c r="V142" s="732"/>
      <c r="W142" s="670"/>
      <c r="X142" s="730"/>
      <c r="Y142" s="730"/>
      <c r="Z142" s="65"/>
      <c r="AA142" s="324"/>
      <c r="AB142" s="324"/>
      <c r="AD142" s="8"/>
    </row>
    <row r="143" spans="1:30" ht="13.2" x14ac:dyDescent="0.25">
      <c r="C143" s="76"/>
      <c r="D143" s="175"/>
      <c r="E143" s="75"/>
      <c r="F143" s="86"/>
      <c r="G143" s="53"/>
      <c r="H143" s="325"/>
      <c r="I143" s="53"/>
      <c r="J143" s="325"/>
      <c r="K143" s="53"/>
      <c r="L143" s="90"/>
      <c r="S143" s="523"/>
      <c r="T143" s="66"/>
      <c r="U143" s="652"/>
      <c r="V143" s="660"/>
      <c r="W143" s="652"/>
      <c r="X143" s="876"/>
      <c r="Y143" s="876"/>
      <c r="Z143" s="31"/>
      <c r="AA143" s="324"/>
      <c r="AB143" s="324"/>
      <c r="AD143" s="8"/>
    </row>
    <row r="144" spans="1:30" ht="13.2" x14ac:dyDescent="0.25">
      <c r="C144" s="76"/>
      <c r="D144" s="175"/>
      <c r="E144" s="75"/>
      <c r="F144" s="86"/>
      <c r="G144" s="53"/>
      <c r="H144" s="325"/>
      <c r="I144" s="94"/>
      <c r="J144" s="325"/>
      <c r="K144" s="53"/>
      <c r="L144" s="90"/>
      <c r="S144" s="523"/>
      <c r="T144" s="66"/>
      <c r="U144" s="654"/>
      <c r="V144" s="675"/>
      <c r="W144" s="654"/>
      <c r="X144" s="730"/>
      <c r="Y144" s="730"/>
      <c r="Z144" s="65"/>
      <c r="AA144" s="324"/>
      <c r="AB144" s="324"/>
      <c r="AD144" s="8"/>
    </row>
    <row r="145" spans="3:30" ht="13.2" x14ac:dyDescent="0.25">
      <c r="C145" s="60"/>
      <c r="D145" s="174"/>
      <c r="E145" s="52"/>
      <c r="F145" s="113"/>
      <c r="G145" s="53"/>
      <c r="H145" s="92"/>
      <c r="I145" s="53"/>
      <c r="J145" s="92"/>
      <c r="K145" s="53"/>
      <c r="L145" s="92"/>
      <c r="S145" s="523"/>
      <c r="T145" s="66"/>
      <c r="U145" s="672"/>
      <c r="V145" s="883"/>
      <c r="W145" s="672"/>
      <c r="X145" s="773"/>
      <c r="Y145" s="773"/>
      <c r="Z145" s="65"/>
      <c r="AA145" s="324"/>
      <c r="AB145" s="324"/>
      <c r="AD145" s="8"/>
    </row>
    <row r="146" spans="3:30" ht="13.2" x14ac:dyDescent="0.25">
      <c r="C146" s="107"/>
      <c r="D146" s="177"/>
      <c r="E146" s="200"/>
      <c r="F146" s="56"/>
      <c r="G146" s="53"/>
      <c r="H146" s="56"/>
      <c r="I146" s="80"/>
      <c r="J146" s="56"/>
      <c r="K146" s="80"/>
      <c r="L146" s="56"/>
      <c r="S146" s="523"/>
      <c r="T146" s="66"/>
      <c r="U146" s="729"/>
      <c r="V146" s="689"/>
      <c r="W146" s="729"/>
      <c r="X146" s="730"/>
      <c r="Y146" s="730"/>
      <c r="Z146" s="65"/>
      <c r="AA146" s="324"/>
      <c r="AB146" s="324"/>
      <c r="AD146" s="8"/>
    </row>
    <row r="147" spans="3:30" ht="13.2" x14ac:dyDescent="0.25">
      <c r="C147" s="107"/>
      <c r="D147" s="177"/>
      <c r="E147" s="200"/>
      <c r="F147" s="56"/>
      <c r="G147" s="53"/>
      <c r="H147" s="56"/>
      <c r="I147" s="80"/>
      <c r="J147" s="56"/>
      <c r="K147" s="80"/>
      <c r="L147" s="56"/>
      <c r="S147" s="523"/>
      <c r="T147" s="66"/>
      <c r="U147" s="652"/>
      <c r="V147" s="660"/>
      <c r="W147" s="654"/>
      <c r="X147" s="730"/>
      <c r="Y147" s="730"/>
      <c r="Z147" s="65"/>
      <c r="AA147" s="324"/>
      <c r="AB147" s="324"/>
      <c r="AD147" s="8"/>
    </row>
    <row r="148" spans="3:30" ht="13.2" x14ac:dyDescent="0.25">
      <c r="C148" s="60"/>
      <c r="D148" s="174"/>
      <c r="E148" s="60"/>
      <c r="F148" s="113"/>
      <c r="G148" s="53"/>
      <c r="H148" s="92"/>
      <c r="I148" s="53"/>
      <c r="J148" s="338"/>
      <c r="K148" s="53"/>
      <c r="L148" s="92"/>
      <c r="S148" s="523"/>
      <c r="T148" s="66"/>
      <c r="U148" s="729"/>
      <c r="V148" s="731"/>
      <c r="W148" s="729"/>
      <c r="X148" s="730"/>
      <c r="Y148" s="730"/>
      <c r="Z148" s="65"/>
      <c r="AA148" s="324"/>
      <c r="AB148" s="324"/>
      <c r="AD148" s="8"/>
    </row>
    <row r="149" spans="3:30" x14ac:dyDescent="0.25">
      <c r="C149" s="336"/>
      <c r="D149" s="337"/>
      <c r="E149" s="336"/>
      <c r="F149" s="330"/>
      <c r="G149" s="330"/>
      <c r="H149" s="330"/>
      <c r="I149" s="330"/>
      <c r="J149" s="330"/>
      <c r="K149" s="330"/>
      <c r="L149" s="330"/>
      <c r="S149" s="523"/>
      <c r="T149" s="66"/>
      <c r="U149" s="651"/>
      <c r="V149" s="692"/>
      <c r="W149" s="670"/>
      <c r="X149" s="881"/>
      <c r="Y149" s="881"/>
      <c r="Z149" s="31"/>
      <c r="AA149" s="324"/>
      <c r="AB149" s="324"/>
      <c r="AD149" s="8"/>
    </row>
    <row r="150" spans="3:30" x14ac:dyDescent="0.25">
      <c r="C150" s="60"/>
      <c r="D150" s="209"/>
      <c r="E150" s="61"/>
      <c r="F150" s="100"/>
      <c r="G150" s="334"/>
      <c r="H150" s="100"/>
      <c r="I150" s="80"/>
      <c r="J150" s="100"/>
      <c r="K150" s="176"/>
      <c r="L150" s="339"/>
      <c r="S150" s="523"/>
      <c r="T150" s="66"/>
      <c r="U150" s="654"/>
      <c r="V150" s="660"/>
      <c r="W150" s="652"/>
      <c r="X150" s="876"/>
      <c r="Y150" s="876"/>
      <c r="Z150" s="31"/>
      <c r="AA150" s="324"/>
      <c r="AB150" s="324"/>
      <c r="AD150" s="8"/>
    </row>
    <row r="151" spans="3:30" x14ac:dyDescent="0.25">
      <c r="C151" s="207"/>
      <c r="D151" s="208"/>
      <c r="E151" s="207"/>
      <c r="F151" s="211"/>
      <c r="G151" s="211"/>
      <c r="H151" s="211"/>
      <c r="I151" s="211"/>
      <c r="J151" s="211"/>
      <c r="K151" s="211"/>
      <c r="L151" s="335"/>
      <c r="S151" s="523"/>
      <c r="T151" s="66"/>
      <c r="U151" s="672"/>
      <c r="V151" s="883"/>
      <c r="W151" s="672"/>
      <c r="X151" s="773"/>
      <c r="Y151" s="773"/>
      <c r="Z151" s="65"/>
      <c r="AA151" s="324"/>
      <c r="AB151" s="324"/>
      <c r="AD151" s="8"/>
    </row>
    <row r="152" spans="3:30" ht="13.2" x14ac:dyDescent="0.25">
      <c r="C152" s="326"/>
      <c r="D152" s="329"/>
      <c r="E152" s="326"/>
      <c r="F152" s="99"/>
      <c r="G152" s="53"/>
      <c r="H152" s="96"/>
      <c r="I152" s="80"/>
      <c r="J152" s="96"/>
      <c r="K152" s="53"/>
      <c r="L152" s="54"/>
      <c r="S152" s="523"/>
      <c r="T152" s="66"/>
      <c r="U152" s="654"/>
      <c r="V152" s="675"/>
      <c r="W152" s="654"/>
      <c r="X152" s="730"/>
      <c r="Y152" s="730"/>
      <c r="Z152" s="65"/>
      <c r="AA152" s="324"/>
      <c r="AB152" s="324"/>
      <c r="AD152" s="8"/>
    </row>
    <row r="153" spans="3:30" ht="13.2" x14ac:dyDescent="0.25">
      <c r="C153" s="326"/>
      <c r="D153" s="213"/>
      <c r="E153" s="108"/>
      <c r="F153" s="99"/>
      <c r="G153" s="53"/>
      <c r="H153" s="96"/>
      <c r="I153" s="80"/>
      <c r="J153" s="96"/>
      <c r="K153" s="53"/>
      <c r="L153" s="54"/>
      <c r="S153" s="523"/>
      <c r="T153" s="66"/>
      <c r="U153" s="652"/>
      <c r="V153" s="665"/>
      <c r="W153" s="652"/>
      <c r="X153" s="730"/>
      <c r="Y153" s="730"/>
      <c r="Z153" s="65"/>
      <c r="AA153" s="324"/>
      <c r="AB153" s="324"/>
      <c r="AD153" s="8"/>
    </row>
    <row r="154" spans="3:30" ht="13.2" x14ac:dyDescent="0.25">
      <c r="C154" s="326"/>
      <c r="D154" s="329"/>
      <c r="E154" s="326"/>
      <c r="F154" s="96"/>
      <c r="G154" s="53"/>
      <c r="H154" s="29"/>
      <c r="I154" s="80"/>
      <c r="J154" s="96"/>
      <c r="K154" s="53"/>
      <c r="L154" s="54"/>
      <c r="S154" s="523"/>
      <c r="T154" s="66"/>
      <c r="U154" s="729"/>
      <c r="V154" s="689"/>
      <c r="W154" s="729"/>
      <c r="X154" s="730"/>
      <c r="Y154" s="730"/>
      <c r="Z154" s="65"/>
      <c r="AA154" s="324"/>
      <c r="AB154" s="324"/>
      <c r="AD154" s="8"/>
    </row>
    <row r="155" spans="3:30" ht="13.2" x14ac:dyDescent="0.25">
      <c r="C155" s="108"/>
      <c r="D155" s="213"/>
      <c r="E155" s="108"/>
      <c r="F155" s="101"/>
      <c r="G155" s="53"/>
      <c r="H155" s="101"/>
      <c r="I155" s="80"/>
      <c r="J155" s="101"/>
      <c r="K155" s="53"/>
      <c r="L155" s="56"/>
      <c r="S155" s="523"/>
      <c r="T155" s="66"/>
      <c r="U155" s="670"/>
      <c r="V155" s="692"/>
      <c r="W155" s="672"/>
      <c r="X155" s="773"/>
      <c r="Y155" s="773"/>
      <c r="Z155" s="65"/>
      <c r="AA155" s="324"/>
      <c r="AB155" s="324"/>
      <c r="AD155" s="8"/>
    </row>
    <row r="156" spans="3:30" x14ac:dyDescent="0.25">
      <c r="C156" s="60"/>
      <c r="D156" s="209"/>
      <c r="E156" s="60"/>
      <c r="F156" s="61"/>
      <c r="G156" s="61"/>
      <c r="H156" s="61"/>
      <c r="I156" s="61"/>
      <c r="J156" s="61"/>
      <c r="K156" s="61"/>
      <c r="L156" s="322"/>
      <c r="S156" s="523"/>
      <c r="T156" s="66"/>
      <c r="U156" s="652"/>
      <c r="V156" s="665"/>
      <c r="W156" s="652"/>
      <c r="X156" s="730"/>
      <c r="Y156" s="730"/>
      <c r="Z156" s="65"/>
      <c r="AA156" s="324"/>
      <c r="AB156" s="324"/>
      <c r="AD156" s="8"/>
    </row>
    <row r="157" spans="3:30" ht="13.2" x14ac:dyDescent="0.25">
      <c r="C157" s="207"/>
      <c r="D157" s="208"/>
      <c r="E157" s="207"/>
      <c r="F157" s="211"/>
      <c r="G157" s="211"/>
      <c r="H157" s="211"/>
      <c r="I157" s="211"/>
      <c r="J157" s="211"/>
      <c r="K157" s="211"/>
      <c r="L157" s="211"/>
      <c r="S157" s="523"/>
      <c r="T157" s="66"/>
      <c r="U157" s="729"/>
      <c r="V157" s="731"/>
      <c r="W157" s="729"/>
      <c r="X157" s="730"/>
      <c r="Y157" s="730"/>
      <c r="Z157" s="65"/>
      <c r="AA157" s="324"/>
      <c r="AB157" s="324"/>
      <c r="AD157" s="8"/>
    </row>
    <row r="158" spans="3:30" ht="13.2" x14ac:dyDescent="0.25">
      <c r="C158" s="60"/>
      <c r="D158" s="212"/>
      <c r="E158" s="60"/>
      <c r="F158" s="60"/>
      <c r="G158" s="80"/>
      <c r="H158" s="61"/>
      <c r="I158" s="80"/>
      <c r="J158" s="56"/>
      <c r="K158" s="80"/>
      <c r="L158" s="61"/>
      <c r="S158" s="523"/>
      <c r="T158" s="66"/>
      <c r="U158" s="648"/>
      <c r="V158" s="659"/>
      <c r="W158" s="658"/>
      <c r="X158" s="730"/>
      <c r="Y158" s="730"/>
      <c r="Z158" s="65"/>
      <c r="AA158" s="324"/>
      <c r="AB158" s="324"/>
      <c r="AD158" s="8"/>
    </row>
    <row r="159" spans="3:30" ht="13.2" x14ac:dyDescent="0.25">
      <c r="C159" s="207"/>
      <c r="D159" s="208"/>
      <c r="E159" s="207"/>
      <c r="F159" s="211"/>
      <c r="G159" s="211"/>
      <c r="H159" s="211"/>
      <c r="I159" s="211"/>
      <c r="J159" s="211"/>
      <c r="K159" s="211"/>
      <c r="L159" s="211"/>
      <c r="S159" s="523"/>
      <c r="T159" s="66"/>
      <c r="U159" s="652"/>
      <c r="V159" s="660"/>
      <c r="W159" s="654"/>
      <c r="X159" s="730"/>
      <c r="Y159" s="730"/>
      <c r="Z159" s="65"/>
      <c r="AA159" s="324"/>
      <c r="AB159" s="324"/>
      <c r="AD159" s="8"/>
    </row>
    <row r="160" spans="3:30" ht="13.2" x14ac:dyDescent="0.25">
      <c r="C160" s="60"/>
      <c r="D160" s="212"/>
      <c r="E160" s="60"/>
      <c r="F160" s="60"/>
      <c r="G160" s="80"/>
      <c r="H160" s="61"/>
      <c r="I160" s="80"/>
      <c r="J160" s="56"/>
      <c r="K160" s="80"/>
      <c r="L160" s="61"/>
      <c r="S160" s="523"/>
      <c r="T160" s="66"/>
      <c r="U160" s="679"/>
      <c r="V160" s="775"/>
      <c r="W160" s="679"/>
      <c r="X160" s="730"/>
      <c r="Y160" s="730"/>
      <c r="Z160" s="65"/>
      <c r="AA160" s="324"/>
      <c r="AB160" s="324"/>
      <c r="AD160" s="8"/>
    </row>
    <row r="161" spans="3:30" ht="13.2" x14ac:dyDescent="0.25">
      <c r="C161" s="207"/>
      <c r="D161" s="208"/>
      <c r="E161" s="207"/>
      <c r="F161" s="211"/>
      <c r="G161" s="211"/>
      <c r="H161" s="211"/>
      <c r="I161" s="211"/>
      <c r="J161" s="211"/>
      <c r="K161" s="211"/>
      <c r="L161" s="211"/>
      <c r="S161" s="523"/>
      <c r="T161" s="66"/>
      <c r="U161" s="652"/>
      <c r="V161" s="665"/>
      <c r="W161" s="652"/>
      <c r="X161" s="730"/>
      <c r="Y161" s="730"/>
      <c r="Z161" s="65"/>
      <c r="AA161" s="324"/>
      <c r="AB161" s="324"/>
      <c r="AD161" s="8"/>
    </row>
    <row r="162" spans="3:30" x14ac:dyDescent="0.25">
      <c r="C162" s="76"/>
      <c r="D162" s="80"/>
      <c r="E162" s="328"/>
      <c r="F162" s="54"/>
      <c r="G162" s="53"/>
      <c r="H162" s="54"/>
      <c r="I162" s="53"/>
      <c r="J162" s="54"/>
      <c r="K162" s="80"/>
      <c r="L162" s="75"/>
      <c r="S162" s="523"/>
      <c r="T162" s="66"/>
      <c r="U162" s="729"/>
      <c r="V162" s="731"/>
      <c r="W162" s="729"/>
      <c r="X162" s="730"/>
      <c r="Y162" s="730"/>
      <c r="Z162" s="65"/>
      <c r="AA162" s="324"/>
      <c r="AB162" s="324"/>
      <c r="AD162" s="8"/>
    </row>
    <row r="163" spans="3:30" x14ac:dyDescent="0.25">
      <c r="C163" s="76"/>
      <c r="D163" s="212"/>
      <c r="E163" s="322"/>
      <c r="F163" s="54"/>
      <c r="G163" s="53"/>
      <c r="H163" s="54"/>
      <c r="I163" s="53"/>
      <c r="J163" s="54"/>
      <c r="K163" s="80"/>
      <c r="L163" s="75"/>
      <c r="S163" s="523"/>
      <c r="T163" s="66"/>
      <c r="U163" s="670"/>
      <c r="V163" s="692"/>
      <c r="W163" s="672"/>
      <c r="X163" s="773"/>
      <c r="Y163" s="773"/>
      <c r="Z163" s="65"/>
      <c r="AA163" s="324"/>
      <c r="AB163" s="324"/>
      <c r="AD163" s="8"/>
    </row>
    <row r="164" spans="3:30" ht="13.2" x14ac:dyDescent="0.25">
      <c r="C164" s="60"/>
      <c r="D164" s="167"/>
      <c r="E164" s="61"/>
      <c r="F164" s="113"/>
      <c r="G164" s="53"/>
      <c r="H164" s="338"/>
      <c r="I164" s="94"/>
      <c r="J164" s="338"/>
      <c r="K164" s="94"/>
      <c r="L164" s="92"/>
      <c r="S164" s="523"/>
      <c r="T164" s="66"/>
      <c r="U164" s="652"/>
      <c r="V164" s="660"/>
      <c r="W164" s="654"/>
      <c r="X164" s="730"/>
      <c r="Y164" s="730"/>
      <c r="Z164" s="65"/>
      <c r="AA164" s="324"/>
      <c r="AB164" s="324"/>
      <c r="AD164" s="8"/>
    </row>
    <row r="165" spans="3:30" x14ac:dyDescent="0.25">
      <c r="S165" s="523"/>
      <c r="T165" s="66"/>
      <c r="U165" s="28"/>
      <c r="V165" s="50"/>
      <c r="W165" s="41"/>
      <c r="X165" s="66"/>
      <c r="Y165" s="66"/>
      <c r="Z165" s="65"/>
      <c r="AA165" s="324"/>
      <c r="AB165" s="324"/>
      <c r="AD165" s="8"/>
    </row>
    <row r="166" spans="3:30" x14ac:dyDescent="0.25">
      <c r="S166" s="523"/>
      <c r="T166" s="66"/>
      <c r="U166" s="28"/>
      <c r="V166" s="51"/>
      <c r="W166" s="41"/>
      <c r="X166" s="730"/>
      <c r="Y166" s="730"/>
      <c r="Z166" s="65"/>
      <c r="AA166" s="324"/>
      <c r="AB166" s="324"/>
      <c r="AD166" s="8"/>
    </row>
    <row r="167" spans="3:30" x14ac:dyDescent="0.25">
      <c r="S167" s="523"/>
      <c r="T167" s="66"/>
      <c r="U167" s="95"/>
      <c r="V167" s="379"/>
      <c r="W167" s="95"/>
      <c r="X167" s="730"/>
      <c r="Y167" s="730"/>
      <c r="Z167" s="65"/>
      <c r="AA167" s="324"/>
      <c r="AB167" s="324"/>
      <c r="AD167" s="8"/>
    </row>
    <row r="168" spans="3:30" x14ac:dyDescent="0.25">
      <c r="S168" s="523"/>
      <c r="T168" s="66"/>
      <c r="U168" s="28"/>
      <c r="V168" s="47"/>
      <c r="W168" s="28"/>
      <c r="X168" s="730"/>
      <c r="Y168" s="730"/>
      <c r="Z168" s="65"/>
      <c r="AA168" s="324"/>
      <c r="AB168" s="324"/>
      <c r="AD168" s="8"/>
    </row>
    <row r="169" spans="3:30" x14ac:dyDescent="0.25">
      <c r="S169" s="523"/>
      <c r="T169" s="66"/>
      <c r="U169" s="28"/>
      <c r="V169" s="51"/>
      <c r="W169" s="41"/>
      <c r="X169" s="66"/>
      <c r="Y169" s="66"/>
      <c r="Z169" s="65"/>
      <c r="AA169" s="324"/>
      <c r="AB169" s="324"/>
      <c r="AD169" s="8"/>
    </row>
    <row r="170" spans="3:30" x14ac:dyDescent="0.25">
      <c r="S170" s="523"/>
      <c r="T170" s="66"/>
      <c r="U170" s="729"/>
      <c r="V170" s="731"/>
      <c r="W170" s="729"/>
      <c r="X170" s="730"/>
      <c r="Y170" s="730"/>
      <c r="Z170" s="65"/>
      <c r="AA170" s="324"/>
      <c r="AB170" s="324"/>
      <c r="AD170" s="8"/>
    </row>
    <row r="171" spans="3:30" x14ac:dyDescent="0.25">
      <c r="S171" s="523"/>
      <c r="T171" s="66"/>
      <c r="U171" s="28"/>
      <c r="V171" s="47"/>
      <c r="W171" s="728"/>
      <c r="X171" s="66"/>
      <c r="Y171" s="66"/>
      <c r="Z171" s="65"/>
      <c r="AA171" s="324"/>
      <c r="AB171" s="324"/>
      <c r="AD171" s="8"/>
    </row>
    <row r="172" spans="3:30" x14ac:dyDescent="0.25">
      <c r="S172" s="523"/>
      <c r="T172" s="66"/>
      <c r="U172" s="28"/>
      <c r="V172" s="379"/>
      <c r="W172" s="95"/>
      <c r="X172" s="66"/>
      <c r="Y172" s="66"/>
      <c r="Z172" s="31"/>
      <c r="AA172" s="324"/>
      <c r="AB172" s="324"/>
      <c r="AD172" s="8"/>
    </row>
    <row r="173" spans="3:30" x14ac:dyDescent="0.25">
      <c r="S173" s="523"/>
      <c r="T173" s="66"/>
      <c r="U173" s="28"/>
      <c r="V173" s="47"/>
      <c r="W173" s="28"/>
      <c r="X173" s="66"/>
      <c r="Y173" s="66"/>
      <c r="Z173" s="65"/>
      <c r="AA173" s="324"/>
      <c r="AB173" s="324"/>
      <c r="AD173" s="8"/>
    </row>
    <row r="174" spans="3:30" x14ac:dyDescent="0.25">
      <c r="S174" s="523"/>
      <c r="T174" s="66"/>
      <c r="U174" s="28"/>
      <c r="V174" s="209"/>
      <c r="W174" s="28"/>
      <c r="X174" s="66"/>
      <c r="Y174" s="66"/>
      <c r="Z174" s="65"/>
      <c r="AA174" s="324"/>
      <c r="AB174" s="324"/>
      <c r="AD174" s="8"/>
    </row>
    <row r="175" spans="3:30" x14ac:dyDescent="0.25">
      <c r="S175" s="523"/>
      <c r="T175" s="66"/>
      <c r="U175" s="652"/>
      <c r="V175" s="660"/>
      <c r="W175" s="652"/>
      <c r="X175" s="876"/>
      <c r="Y175" s="876"/>
      <c r="Z175" s="31"/>
      <c r="AA175" s="324"/>
      <c r="AB175" s="324"/>
      <c r="AD175" s="8"/>
    </row>
    <row r="176" spans="3:30" x14ac:dyDescent="0.25">
      <c r="S176" s="523"/>
      <c r="T176" s="66"/>
      <c r="U176" s="651"/>
      <c r="V176" s="746"/>
      <c r="W176" s="709"/>
      <c r="X176" s="730"/>
      <c r="Y176" s="730"/>
      <c r="Z176" s="65"/>
      <c r="AA176" s="324"/>
      <c r="AB176" s="324"/>
      <c r="AD176" s="8"/>
    </row>
    <row r="177" spans="19:30" x14ac:dyDescent="0.25">
      <c r="S177" s="523"/>
      <c r="T177" s="66"/>
      <c r="U177" s="729"/>
      <c r="V177" s="731"/>
      <c r="W177" s="729"/>
      <c r="X177" s="730"/>
      <c r="Y177" s="730"/>
      <c r="Z177" s="65"/>
      <c r="AA177" s="324"/>
      <c r="AB177" s="324"/>
      <c r="AD177" s="8"/>
    </row>
    <row r="178" spans="19:30" x14ac:dyDescent="0.25">
      <c r="S178" s="523"/>
      <c r="T178" s="66"/>
      <c r="U178" s="729"/>
      <c r="V178" s="689"/>
      <c r="W178" s="729"/>
      <c r="X178" s="730"/>
      <c r="Y178" s="730"/>
      <c r="Z178" s="65"/>
      <c r="AA178" s="324"/>
      <c r="AB178" s="324"/>
      <c r="AD178" s="8"/>
    </row>
    <row r="179" spans="19:30" x14ac:dyDescent="0.25">
      <c r="S179" s="523"/>
      <c r="T179" s="66"/>
      <c r="U179" s="652"/>
      <c r="V179" s="660"/>
      <c r="W179" s="652"/>
      <c r="X179" s="730"/>
      <c r="Y179" s="730"/>
      <c r="Z179" s="65"/>
      <c r="AA179" s="324"/>
      <c r="AB179" s="324"/>
      <c r="AD179" s="8"/>
    </row>
    <row r="180" spans="19:30" x14ac:dyDescent="0.25">
      <c r="S180" s="523"/>
      <c r="T180" s="66"/>
      <c r="U180" s="729"/>
      <c r="V180" s="689"/>
      <c r="W180" s="729"/>
      <c r="X180" s="730"/>
      <c r="Y180" s="730"/>
      <c r="Z180" s="65"/>
      <c r="AA180" s="324"/>
      <c r="AB180" s="324"/>
      <c r="AD180" s="8"/>
    </row>
    <row r="181" spans="19:30" x14ac:dyDescent="0.25">
      <c r="S181" s="523"/>
      <c r="T181" s="66"/>
      <c r="U181" s="670"/>
      <c r="V181" s="692"/>
      <c r="W181" s="670"/>
      <c r="X181" s="881"/>
      <c r="Y181" s="881"/>
      <c r="Z181" s="31"/>
      <c r="AA181" s="324"/>
      <c r="AB181" s="324"/>
      <c r="AD181" s="8"/>
    </row>
    <row r="182" spans="19:30" x14ac:dyDescent="0.25">
      <c r="S182" s="523"/>
      <c r="T182" s="66"/>
      <c r="U182" s="729"/>
      <c r="V182" s="731"/>
      <c r="W182" s="729"/>
      <c r="X182" s="730"/>
      <c r="Y182" s="730"/>
      <c r="Z182" s="65"/>
      <c r="AA182" s="324"/>
      <c r="AB182" s="324"/>
      <c r="AD182" s="8"/>
    </row>
    <row r="183" spans="19:30" x14ac:dyDescent="0.25">
      <c r="S183" s="523"/>
      <c r="T183" s="66"/>
      <c r="U183" s="729"/>
      <c r="V183" s="731"/>
      <c r="W183" s="729"/>
      <c r="X183" s="876"/>
      <c r="Y183" s="876"/>
      <c r="Z183" s="31"/>
      <c r="AA183" s="324"/>
      <c r="AB183" s="324"/>
      <c r="AD183" s="8"/>
    </row>
    <row r="184" spans="19:30" x14ac:dyDescent="0.25">
      <c r="S184" s="523"/>
      <c r="T184" s="66"/>
      <c r="U184" s="654"/>
      <c r="V184" s="675"/>
      <c r="W184" s="654"/>
      <c r="X184" s="876"/>
      <c r="Y184" s="876"/>
      <c r="Z184" s="31"/>
      <c r="AA184" s="324"/>
      <c r="AB184" s="324"/>
      <c r="AD184" s="8"/>
    </row>
    <row r="185" spans="19:30" x14ac:dyDescent="0.25">
      <c r="S185" s="523"/>
      <c r="T185" s="66"/>
      <c r="U185" s="729"/>
      <c r="V185" s="731"/>
      <c r="W185" s="729"/>
      <c r="X185" s="730"/>
      <c r="Y185" s="730"/>
      <c r="Z185" s="65"/>
      <c r="AA185" s="324"/>
      <c r="AB185" s="324"/>
      <c r="AD185" s="8"/>
    </row>
    <row r="186" spans="19:30" x14ac:dyDescent="0.25">
      <c r="S186" s="523"/>
      <c r="T186" s="66"/>
      <c r="U186" s="652"/>
      <c r="V186" s="660"/>
      <c r="W186" s="652"/>
      <c r="X186" s="876"/>
      <c r="Y186" s="876"/>
      <c r="Z186" s="31"/>
      <c r="AA186" s="324"/>
      <c r="AB186" s="324"/>
      <c r="AD186" s="8"/>
    </row>
    <row r="187" spans="19:30" x14ac:dyDescent="0.25">
      <c r="S187" s="523"/>
      <c r="T187" s="66"/>
      <c r="U187" s="657"/>
      <c r="V187" s="659"/>
      <c r="W187" s="648"/>
      <c r="X187" s="876"/>
      <c r="Y187" s="876"/>
      <c r="Z187" s="31"/>
      <c r="AA187" s="324"/>
      <c r="AB187" s="324"/>
      <c r="AD187" s="8"/>
    </row>
    <row r="188" spans="19:30" x14ac:dyDescent="0.25">
      <c r="S188" s="523"/>
      <c r="T188" s="66"/>
      <c r="U188" s="652"/>
      <c r="V188" s="660"/>
      <c r="W188" s="652"/>
      <c r="X188" s="730"/>
      <c r="Y188" s="730"/>
      <c r="Z188" s="65"/>
      <c r="AA188" s="324"/>
      <c r="AB188" s="324"/>
      <c r="AD188" s="8"/>
    </row>
    <row r="189" spans="19:30" x14ac:dyDescent="0.25">
      <c r="S189" s="523"/>
      <c r="T189" s="66"/>
      <c r="U189" s="651"/>
      <c r="V189" s="746"/>
      <c r="W189" s="709"/>
      <c r="X189" s="730"/>
      <c r="Y189" s="730"/>
      <c r="Z189" s="65"/>
      <c r="AA189" s="324"/>
      <c r="AB189" s="324"/>
      <c r="AD189" s="8"/>
    </row>
    <row r="190" spans="19:30" x14ac:dyDescent="0.25">
      <c r="S190" s="523"/>
      <c r="T190" s="66"/>
      <c r="U190" s="648"/>
      <c r="V190" s="659"/>
      <c r="W190" s="648"/>
      <c r="X190" s="876"/>
      <c r="Y190" s="876"/>
      <c r="Z190" s="31"/>
      <c r="AA190" s="324"/>
      <c r="AB190" s="324"/>
      <c r="AD190" s="8"/>
    </row>
    <row r="191" spans="19:30" x14ac:dyDescent="0.25">
      <c r="S191" s="523"/>
      <c r="T191" s="66"/>
      <c r="U191" s="729"/>
      <c r="V191" s="731"/>
      <c r="W191" s="729"/>
      <c r="X191" s="876"/>
      <c r="Y191" s="876"/>
      <c r="Z191" s="31"/>
      <c r="AA191" s="324"/>
      <c r="AB191" s="324"/>
      <c r="AD191" s="8"/>
    </row>
    <row r="192" spans="19:30" x14ac:dyDescent="0.25">
      <c r="S192" s="523"/>
      <c r="T192" s="66"/>
      <c r="U192" s="652"/>
      <c r="V192" s="660"/>
      <c r="W192" s="652"/>
      <c r="X192" s="730"/>
      <c r="Y192" s="730"/>
      <c r="Z192" s="65"/>
      <c r="AA192" s="324"/>
      <c r="AB192" s="324"/>
      <c r="AD192" s="8"/>
    </row>
    <row r="193" spans="19:30" x14ac:dyDescent="0.25">
      <c r="S193" s="523"/>
      <c r="T193" s="66"/>
      <c r="U193" s="670"/>
      <c r="V193" s="692"/>
      <c r="W193" s="670"/>
      <c r="X193" s="773"/>
      <c r="Y193" s="773"/>
      <c r="Z193" s="65"/>
      <c r="AA193" s="324"/>
      <c r="AB193" s="324"/>
      <c r="AD193" s="8"/>
    </row>
    <row r="194" spans="19:30" x14ac:dyDescent="0.25">
      <c r="S194" s="523"/>
      <c r="T194" s="66"/>
      <c r="U194" s="652"/>
      <c r="V194" s="660"/>
      <c r="W194" s="652"/>
      <c r="X194" s="730"/>
      <c r="Y194" s="730"/>
      <c r="Z194" s="65"/>
      <c r="AA194" s="324"/>
      <c r="AB194" s="324"/>
      <c r="AD194" s="8"/>
    </row>
    <row r="195" spans="19:30" x14ac:dyDescent="0.25">
      <c r="S195" s="523"/>
      <c r="T195" s="66"/>
      <c r="U195" s="652"/>
      <c r="V195" s="660"/>
      <c r="W195" s="652"/>
      <c r="X195" s="730"/>
      <c r="Y195" s="730"/>
      <c r="Z195" s="65"/>
      <c r="AA195" s="324"/>
      <c r="AB195" s="324"/>
      <c r="AD195" s="8"/>
    </row>
    <row r="196" spans="19:30" x14ac:dyDescent="0.25">
      <c r="S196" s="523"/>
      <c r="T196" s="66"/>
      <c r="U196" s="651"/>
      <c r="V196" s="746"/>
      <c r="W196" s="709"/>
      <c r="X196" s="730"/>
      <c r="Y196" s="730"/>
      <c r="Z196" s="65"/>
      <c r="AA196" s="324"/>
      <c r="AB196" s="324"/>
      <c r="AD196" s="8"/>
    </row>
    <row r="197" spans="19:30" x14ac:dyDescent="0.25">
      <c r="S197" s="523"/>
      <c r="T197" s="66"/>
      <c r="U197" s="648"/>
      <c r="V197" s="660"/>
      <c r="W197" s="652"/>
      <c r="X197" s="876"/>
      <c r="Y197" s="876"/>
      <c r="Z197" s="31"/>
      <c r="AA197" s="324"/>
      <c r="AB197" s="324"/>
      <c r="AD197" s="8"/>
    </row>
    <row r="198" spans="19:30" x14ac:dyDescent="0.25">
      <c r="S198" s="523"/>
      <c r="T198" s="66"/>
      <c r="U198" s="28"/>
      <c r="V198" s="50"/>
      <c r="W198" s="41"/>
      <c r="X198" s="730"/>
      <c r="Y198" s="730"/>
      <c r="Z198" s="65"/>
      <c r="AA198" s="324"/>
      <c r="AB198" s="324"/>
      <c r="AD198" s="8"/>
    </row>
    <row r="199" spans="19:30" x14ac:dyDescent="0.25">
      <c r="S199" s="523"/>
      <c r="T199" s="66"/>
      <c r="U199" s="66"/>
      <c r="V199" s="1"/>
      <c r="W199" s="51"/>
      <c r="X199" s="41"/>
      <c r="Y199" s="7"/>
      <c r="Z199" s="7"/>
      <c r="AA199" s="65"/>
      <c r="AB199" s="324"/>
      <c r="AC199" s="324"/>
      <c r="AD199" s="8"/>
    </row>
    <row r="200" spans="19:30" x14ac:dyDescent="0.25">
      <c r="S200" s="523"/>
      <c r="T200" s="66"/>
      <c r="U200" s="66"/>
      <c r="V200" s="95"/>
      <c r="W200" s="379"/>
      <c r="X200" s="95"/>
      <c r="Y200" s="7"/>
      <c r="Z200" s="7"/>
      <c r="AA200" s="65"/>
      <c r="AB200" s="324"/>
    </row>
    <row r="201" spans="19:30" x14ac:dyDescent="0.25">
      <c r="S201" s="523"/>
      <c r="T201" s="66"/>
      <c r="U201" s="66"/>
      <c r="V201" s="28"/>
      <c r="W201" s="47"/>
      <c r="X201" s="28"/>
      <c r="Y201" s="7"/>
      <c r="Z201" s="7"/>
      <c r="AA201" s="31"/>
      <c r="AB201" s="324"/>
    </row>
    <row r="202" spans="19:30" x14ac:dyDescent="0.25">
      <c r="S202" s="523"/>
      <c r="T202" s="66"/>
      <c r="U202" s="66"/>
      <c r="V202" s="44"/>
      <c r="W202" s="53"/>
      <c r="X202" s="44"/>
      <c r="Y202" s="72"/>
      <c r="Z202" s="72"/>
      <c r="AA202" s="65"/>
      <c r="AB202" s="324"/>
    </row>
    <row r="203" spans="19:30" x14ac:dyDescent="0.25">
      <c r="S203" s="523"/>
      <c r="T203" s="66"/>
      <c r="U203" s="66"/>
      <c r="V203" s="642"/>
      <c r="W203" s="643"/>
      <c r="X203" s="642"/>
      <c r="Y203" s="93"/>
      <c r="Z203" s="65"/>
      <c r="AA203" s="8"/>
    </row>
    <row r="204" spans="19:30" x14ac:dyDescent="0.25">
      <c r="S204" s="523"/>
      <c r="T204" s="66"/>
      <c r="U204" s="66"/>
      <c r="V204" s="642"/>
      <c r="W204" s="643"/>
      <c r="X204" s="642"/>
      <c r="Z204" s="8"/>
      <c r="AA204" s="8"/>
    </row>
    <row r="205" spans="19:30" x14ac:dyDescent="0.25">
      <c r="S205" s="523"/>
      <c r="T205" s="66"/>
      <c r="U205" s="66"/>
      <c r="V205" s="644"/>
      <c r="W205" s="208"/>
      <c r="X205" s="644"/>
      <c r="Z205" s="8"/>
      <c r="AA205" s="8"/>
    </row>
    <row r="206" spans="19:30" x14ac:dyDescent="0.25">
      <c r="S206" s="523"/>
      <c r="T206" s="66"/>
      <c r="U206" s="66"/>
      <c r="V206" s="505"/>
      <c r="W206" s="213"/>
      <c r="X206" s="505"/>
      <c r="Z206" s="8"/>
      <c r="AA206" s="8"/>
    </row>
    <row r="207" spans="19:30" x14ac:dyDescent="0.25">
      <c r="S207" s="523"/>
      <c r="T207" s="66"/>
      <c r="U207" s="66"/>
      <c r="V207" s="212"/>
      <c r="W207" s="209"/>
      <c r="X207" s="212"/>
      <c r="Z207" s="8"/>
      <c r="AA207" s="8"/>
    </row>
    <row r="208" spans="19:30" x14ac:dyDescent="0.25">
      <c r="S208" s="523"/>
      <c r="T208" s="66"/>
      <c r="U208" s="66"/>
      <c r="V208" s="644"/>
      <c r="W208" s="208"/>
      <c r="X208" s="644"/>
      <c r="Z208" s="8"/>
      <c r="AA208" s="8"/>
    </row>
    <row r="209" spans="19:27" x14ac:dyDescent="0.25">
      <c r="S209" s="523"/>
      <c r="T209" s="66"/>
      <c r="U209" s="66"/>
      <c r="V209" s="644"/>
      <c r="W209" s="208"/>
      <c r="X209" s="644"/>
      <c r="Z209" s="8"/>
      <c r="AA209" s="8"/>
    </row>
    <row r="210" spans="19:27" x14ac:dyDescent="0.25">
      <c r="S210" s="523"/>
      <c r="T210" s="66"/>
      <c r="U210" s="66"/>
      <c r="V210" s="500"/>
      <c r="W210" s="641"/>
      <c r="X210" s="645"/>
      <c r="Z210" s="8"/>
      <c r="AA210" s="8"/>
    </row>
    <row r="211" spans="19:27" x14ac:dyDescent="0.25">
      <c r="S211" s="523"/>
      <c r="T211" s="66"/>
      <c r="U211" s="66"/>
      <c r="V211" s="644"/>
      <c r="W211" s="208"/>
      <c r="X211" s="644"/>
      <c r="Z211" s="8"/>
      <c r="AA211" s="8"/>
    </row>
    <row r="212" spans="19:27" x14ac:dyDescent="0.25">
      <c r="V212" s="212"/>
      <c r="W212" s="212"/>
      <c r="X212" s="209"/>
    </row>
    <row r="213" spans="19:27" x14ac:dyDescent="0.25">
      <c r="V213" s="644"/>
      <c r="W213" s="644"/>
      <c r="X213" s="208"/>
    </row>
    <row r="214" spans="19:27" x14ac:dyDescent="0.25">
      <c r="V214" s="644"/>
      <c r="W214" s="644"/>
      <c r="X214" s="208"/>
    </row>
  </sheetData>
  <sortState ref="V128:AA202">
    <sortCondition ref="X128:X202"/>
    <sortCondition ref="V128:V202"/>
  </sortState>
  <mergeCells count="5">
    <mergeCell ref="L6:M6"/>
    <mergeCell ref="F4:G4"/>
    <mergeCell ref="F6:G6"/>
    <mergeCell ref="H6:I6"/>
    <mergeCell ref="J6:K6"/>
  </mergeCells>
  <phoneticPr fontId="59" type="noConversion"/>
  <pageMargins left="0.17222222222222222" right="0.17152777777777778" top="0.23333333333333334" bottom="0.39027777777777778" header="0.51180555555555562" footer="0"/>
  <pageSetup paperSize="9" firstPageNumber="0" orientation="portrait" horizontalDpi="4294967293" verticalDpi="4294967293" r:id="rId1"/>
  <headerFooter alignWithMargins="0">
    <oddFooter>&amp;RList &amp;P od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51"/>
  <sheetViews>
    <sheetView workbookViewId="0">
      <selection activeCell="N21" sqref="N21"/>
    </sheetView>
  </sheetViews>
  <sheetFormatPr defaultRowHeight="13.2" x14ac:dyDescent="0.25"/>
  <cols>
    <col min="1" max="1" width="2" style="1" customWidth="1"/>
    <col min="2" max="2" width="4" style="1" customWidth="1"/>
    <col min="3" max="3" width="25.5546875" style="1" customWidth="1"/>
    <col min="4" max="4" width="8" style="1" customWidth="1"/>
    <col min="5" max="5" width="18.44140625" style="1" customWidth="1"/>
    <col min="6" max="7" width="9.109375" style="7" customWidth="1"/>
    <col min="8" max="8" width="10.33203125" style="89" customWidth="1"/>
    <col min="9" max="9" width="4.44140625" style="79" customWidth="1"/>
    <col min="10" max="10" width="8.6640625" style="1" customWidth="1"/>
    <col min="11" max="11" width="23.88671875" style="49" customWidth="1"/>
    <col min="12" max="12" width="7.88671875" style="50" customWidth="1"/>
    <col min="13" max="13" width="9.109375" style="49" customWidth="1"/>
    <col min="14" max="15" width="6" style="50" customWidth="1"/>
    <col min="16" max="16" width="9.109375" style="28" customWidth="1"/>
  </cols>
  <sheetData>
    <row r="1" spans="1:18" ht="13.8" thickBot="1" x14ac:dyDescent="0.3"/>
    <row r="2" spans="1:18" ht="16.2" x14ac:dyDescent="0.3">
      <c r="B2" s="217"/>
      <c r="C2" s="218" t="s">
        <v>94</v>
      </c>
      <c r="D2" s="219"/>
      <c r="E2" s="219"/>
      <c r="F2" s="220"/>
      <c r="G2" s="220"/>
      <c r="H2" s="221"/>
    </row>
    <row r="3" spans="1:18" x14ac:dyDescent="0.25">
      <c r="B3" s="222"/>
      <c r="C3" s="116" t="s">
        <v>137</v>
      </c>
      <c r="D3" s="117"/>
      <c r="E3" s="117"/>
      <c r="F3" s="118"/>
      <c r="G3" s="118"/>
      <c r="H3" s="223"/>
    </row>
    <row r="4" spans="1:18" ht="13.8" thickBot="1" x14ac:dyDescent="0.3">
      <c r="B4" s="240"/>
      <c r="C4" s="241"/>
      <c r="D4" s="241"/>
      <c r="E4" s="241"/>
      <c r="F4" s="242"/>
      <c r="G4" s="242"/>
      <c r="H4" s="243"/>
    </row>
    <row r="5" spans="1:18" ht="17.25" customHeight="1" x14ac:dyDescent="0.25">
      <c r="B5" s="595" t="s">
        <v>95</v>
      </c>
      <c r="C5" s="596"/>
      <c r="D5" s="597" t="s">
        <v>36</v>
      </c>
      <c r="E5" s="597" t="s">
        <v>11</v>
      </c>
      <c r="F5" s="597"/>
      <c r="G5" s="597"/>
      <c r="H5" s="598" t="s">
        <v>6</v>
      </c>
    </row>
    <row r="6" spans="1:18" s="120" customFormat="1" ht="12.75" customHeight="1" x14ac:dyDescent="0.25">
      <c r="A6" s="87"/>
      <c r="B6" s="183" t="s">
        <v>17</v>
      </c>
      <c r="C6" s="670" t="s">
        <v>165</v>
      </c>
      <c r="D6" s="671">
        <v>2009</v>
      </c>
      <c r="E6" s="672" t="s">
        <v>27</v>
      </c>
      <c r="F6" s="650">
        <v>74</v>
      </c>
      <c r="G6" s="650">
        <v>75</v>
      </c>
      <c r="H6" s="245">
        <f t="shared" ref="H6:H22" si="0">F6+G6</f>
        <v>149</v>
      </c>
      <c r="I6" s="79"/>
      <c r="J6" s="95"/>
      <c r="K6" s="35"/>
      <c r="L6" s="36"/>
      <c r="M6" s="37"/>
      <c r="N6" s="478"/>
      <c r="O6" s="478"/>
      <c r="P6" s="667"/>
      <c r="Q6" s="613"/>
      <c r="R6" s="613"/>
    </row>
    <row r="7" spans="1:18" s="120" customFormat="1" ht="12.75" customHeight="1" x14ac:dyDescent="0.25">
      <c r="A7" s="87"/>
      <c r="B7" s="185" t="s">
        <v>19</v>
      </c>
      <c r="C7" s="670" t="s">
        <v>120</v>
      </c>
      <c r="D7" s="671">
        <v>2009</v>
      </c>
      <c r="E7" s="670" t="s">
        <v>7</v>
      </c>
      <c r="F7" s="650">
        <v>75</v>
      </c>
      <c r="G7" s="650">
        <v>66</v>
      </c>
      <c r="H7" s="245">
        <f t="shared" si="0"/>
        <v>141</v>
      </c>
      <c r="I7" s="79"/>
      <c r="J7" s="95"/>
      <c r="K7" s="45"/>
      <c r="L7" s="36"/>
      <c r="M7" s="681"/>
      <c r="N7" s="46"/>
      <c r="O7" s="46"/>
      <c r="P7" s="31"/>
      <c r="Q7" s="613"/>
      <c r="R7" s="613"/>
    </row>
    <row r="8" spans="1:18" s="120" customFormat="1" ht="12.75" customHeight="1" x14ac:dyDescent="0.25">
      <c r="A8" s="87"/>
      <c r="B8" s="673" t="s">
        <v>21</v>
      </c>
      <c r="C8" s="670" t="s">
        <v>121</v>
      </c>
      <c r="D8" s="671">
        <v>2009</v>
      </c>
      <c r="E8" s="672" t="s">
        <v>27</v>
      </c>
      <c r="F8" s="650">
        <v>77</v>
      </c>
      <c r="G8" s="650">
        <v>59</v>
      </c>
      <c r="H8" s="245">
        <f t="shared" si="0"/>
        <v>136</v>
      </c>
      <c r="I8" s="79"/>
      <c r="J8" s="95"/>
      <c r="K8" s="35"/>
      <c r="L8" s="36"/>
      <c r="M8" s="35"/>
      <c r="N8" s="478"/>
      <c r="O8" s="478"/>
      <c r="P8" s="31"/>
      <c r="Q8" s="613"/>
      <c r="R8" s="613"/>
    </row>
    <row r="9" spans="1:18" ht="12.75" customHeight="1" x14ac:dyDescent="0.25">
      <c r="B9" s="606">
        <v>4</v>
      </c>
      <c r="C9" s="28" t="s">
        <v>96</v>
      </c>
      <c r="D9" s="66">
        <v>2009</v>
      </c>
      <c r="E9" s="28" t="s">
        <v>32</v>
      </c>
      <c r="F9" s="64">
        <v>60</v>
      </c>
      <c r="G9" s="64">
        <v>68</v>
      </c>
      <c r="H9" s="245">
        <f t="shared" si="0"/>
        <v>128</v>
      </c>
      <c r="J9" s="95"/>
      <c r="K9" s="682"/>
      <c r="L9" s="683"/>
      <c r="M9" s="684"/>
      <c r="N9" s="685"/>
      <c r="O9" s="685"/>
      <c r="P9" s="31"/>
      <c r="Q9" s="129"/>
      <c r="R9" s="129"/>
    </row>
    <row r="10" spans="1:18" ht="12.75" customHeight="1" x14ac:dyDescent="0.25">
      <c r="B10" s="606">
        <v>5</v>
      </c>
      <c r="C10" s="652" t="s">
        <v>122</v>
      </c>
      <c r="D10" s="653">
        <v>2009</v>
      </c>
      <c r="E10" s="654" t="s">
        <v>27</v>
      </c>
      <c r="F10" s="647">
        <v>63</v>
      </c>
      <c r="G10" s="647">
        <v>65</v>
      </c>
      <c r="H10" s="245">
        <f t="shared" si="0"/>
        <v>128</v>
      </c>
      <c r="J10" s="95"/>
      <c r="K10" s="682"/>
      <c r="L10" s="683"/>
      <c r="M10" s="684"/>
      <c r="N10" s="685"/>
      <c r="O10" s="685"/>
      <c r="P10" s="31"/>
      <c r="Q10" s="129"/>
      <c r="R10" s="129"/>
    </row>
    <row r="11" spans="1:18" ht="12.75" customHeight="1" x14ac:dyDescent="0.25">
      <c r="B11" s="606">
        <v>6</v>
      </c>
      <c r="C11" s="652" t="s">
        <v>123</v>
      </c>
      <c r="D11" s="653">
        <v>2009</v>
      </c>
      <c r="E11" s="654" t="s">
        <v>27</v>
      </c>
      <c r="F11" s="647">
        <v>44</v>
      </c>
      <c r="G11" s="647">
        <v>75</v>
      </c>
      <c r="H11" s="245">
        <f t="shared" si="0"/>
        <v>119</v>
      </c>
      <c r="J11" s="95"/>
      <c r="K11" s="682"/>
      <c r="L11" s="683"/>
      <c r="M11" s="684"/>
      <c r="N11" s="685"/>
      <c r="O11" s="685"/>
      <c r="P11" s="31"/>
      <c r="Q11" s="129"/>
      <c r="R11" s="129"/>
    </row>
    <row r="12" spans="1:18" ht="12.75" customHeight="1" x14ac:dyDescent="0.25">
      <c r="B12" s="606">
        <v>7</v>
      </c>
      <c r="C12" s="652" t="s">
        <v>124</v>
      </c>
      <c r="D12" s="653">
        <v>2010</v>
      </c>
      <c r="E12" s="654" t="s">
        <v>27</v>
      </c>
      <c r="F12" s="647">
        <v>53</v>
      </c>
      <c r="G12" s="647">
        <v>62</v>
      </c>
      <c r="H12" s="245">
        <f t="shared" si="0"/>
        <v>115</v>
      </c>
      <c r="J12" s="95"/>
      <c r="K12" s="682"/>
      <c r="L12" s="683"/>
      <c r="M12" s="684"/>
      <c r="N12" s="685"/>
      <c r="O12" s="685"/>
      <c r="P12" s="31"/>
      <c r="Q12" s="129"/>
      <c r="R12" s="129"/>
    </row>
    <row r="13" spans="1:18" x14ac:dyDescent="0.25">
      <c r="B13" s="606">
        <v>8</v>
      </c>
      <c r="C13" s="648" t="s">
        <v>125</v>
      </c>
      <c r="D13" s="653">
        <v>2010</v>
      </c>
      <c r="E13" s="654" t="s">
        <v>27</v>
      </c>
      <c r="F13" s="647">
        <v>51</v>
      </c>
      <c r="G13" s="647">
        <v>52</v>
      </c>
      <c r="H13" s="245">
        <f t="shared" si="0"/>
        <v>103</v>
      </c>
      <c r="J13" s="28" t="s">
        <v>40</v>
      </c>
      <c r="K13" s="682"/>
      <c r="L13" s="683"/>
      <c r="M13" s="684"/>
      <c r="N13" s="685"/>
      <c r="O13" s="685"/>
      <c r="P13" s="31"/>
      <c r="Q13" s="129"/>
      <c r="R13" s="129"/>
    </row>
    <row r="14" spans="1:18" x14ac:dyDescent="0.25">
      <c r="B14" s="606">
        <v>9</v>
      </c>
      <c r="C14" s="652" t="s">
        <v>126</v>
      </c>
      <c r="D14" s="653">
        <v>2011</v>
      </c>
      <c r="E14" s="652" t="s">
        <v>7</v>
      </c>
      <c r="F14" s="647">
        <v>38</v>
      </c>
      <c r="G14" s="647">
        <v>59</v>
      </c>
      <c r="H14" s="245">
        <f t="shared" si="0"/>
        <v>97</v>
      </c>
      <c r="J14" s="28"/>
      <c r="K14" s="677"/>
      <c r="L14" s="683"/>
      <c r="M14" s="684"/>
      <c r="N14" s="685"/>
      <c r="O14" s="685"/>
      <c r="P14" s="31"/>
      <c r="Q14" s="129"/>
      <c r="R14" s="129"/>
    </row>
    <row r="15" spans="1:18" x14ac:dyDescent="0.25">
      <c r="B15" s="606">
        <v>10</v>
      </c>
      <c r="C15" s="95" t="s">
        <v>115</v>
      </c>
      <c r="D15" s="66">
        <v>2010</v>
      </c>
      <c r="E15" s="646" t="s">
        <v>13</v>
      </c>
      <c r="F15" s="64">
        <v>51</v>
      </c>
      <c r="G15" s="64">
        <v>46</v>
      </c>
      <c r="H15" s="245">
        <f t="shared" si="0"/>
        <v>97</v>
      </c>
      <c r="J15" s="28"/>
      <c r="K15" s="677"/>
      <c r="L15" s="685"/>
      <c r="M15" s="686"/>
      <c r="N15" s="685"/>
      <c r="O15" s="685"/>
      <c r="P15" s="31"/>
      <c r="Q15" s="129"/>
      <c r="R15" s="129"/>
    </row>
    <row r="16" spans="1:18" x14ac:dyDescent="0.25">
      <c r="B16" s="606">
        <v>11</v>
      </c>
      <c r="C16" s="28" t="s">
        <v>114</v>
      </c>
      <c r="D16" s="66">
        <v>2009</v>
      </c>
      <c r="E16" s="28" t="s">
        <v>32</v>
      </c>
      <c r="F16" s="66">
        <v>48</v>
      </c>
      <c r="G16" s="66">
        <v>47</v>
      </c>
      <c r="H16" s="245">
        <f t="shared" si="0"/>
        <v>95</v>
      </c>
      <c r="J16" s="28"/>
      <c r="K16" s="684"/>
      <c r="L16" s="131"/>
      <c r="M16" s="684"/>
      <c r="N16" s="685"/>
      <c r="O16" s="685"/>
      <c r="P16" s="31"/>
      <c r="Q16" s="129"/>
      <c r="R16" s="129"/>
    </row>
    <row r="17" spans="2:18" x14ac:dyDescent="0.25">
      <c r="B17" s="606">
        <v>12</v>
      </c>
      <c r="C17" s="652" t="s">
        <v>127</v>
      </c>
      <c r="D17" s="653">
        <v>2012</v>
      </c>
      <c r="E17" s="652" t="s">
        <v>7</v>
      </c>
      <c r="F17" s="647">
        <v>32</v>
      </c>
      <c r="G17" s="647">
        <v>57</v>
      </c>
      <c r="H17" s="245">
        <f t="shared" si="0"/>
        <v>89</v>
      </c>
      <c r="J17" s="28"/>
      <c r="K17" s="35"/>
      <c r="L17" s="36"/>
      <c r="M17" s="35"/>
      <c r="N17" s="46"/>
      <c r="O17" s="46"/>
      <c r="P17" s="31"/>
      <c r="Q17" s="129"/>
      <c r="R17" s="129"/>
    </row>
    <row r="18" spans="2:18" x14ac:dyDescent="0.25">
      <c r="B18" s="606">
        <v>13</v>
      </c>
      <c r="C18" s="652" t="s">
        <v>128</v>
      </c>
      <c r="D18" s="653">
        <v>2011</v>
      </c>
      <c r="E18" s="652" t="s">
        <v>7</v>
      </c>
      <c r="F18" s="647">
        <v>47</v>
      </c>
      <c r="G18" s="647">
        <v>36</v>
      </c>
      <c r="H18" s="245">
        <f t="shared" si="0"/>
        <v>83</v>
      </c>
      <c r="J18" s="28"/>
      <c r="K18" s="35"/>
      <c r="L18" s="36"/>
      <c r="M18" s="35"/>
      <c r="N18" s="36"/>
      <c r="O18" s="36"/>
      <c r="P18" s="31"/>
      <c r="Q18" s="129"/>
      <c r="R18" s="129"/>
    </row>
    <row r="19" spans="2:18" x14ac:dyDescent="0.25">
      <c r="B19" s="606">
        <v>14</v>
      </c>
      <c r="C19" s="652" t="s">
        <v>129</v>
      </c>
      <c r="D19" s="653">
        <v>2011</v>
      </c>
      <c r="E19" s="652" t="s">
        <v>7</v>
      </c>
      <c r="F19" s="647">
        <v>37</v>
      </c>
      <c r="G19" s="647">
        <v>39</v>
      </c>
      <c r="H19" s="245">
        <f t="shared" si="0"/>
        <v>76</v>
      </c>
      <c r="J19" s="28"/>
      <c r="K19" s="35"/>
      <c r="L19" s="36"/>
      <c r="M19" s="36"/>
      <c r="N19" s="36"/>
      <c r="O19" s="36"/>
      <c r="P19" s="75"/>
      <c r="Q19" s="129"/>
      <c r="R19" s="129"/>
    </row>
    <row r="20" spans="2:18" x14ac:dyDescent="0.25">
      <c r="B20" s="606">
        <v>15</v>
      </c>
      <c r="C20" s="652" t="s">
        <v>130</v>
      </c>
      <c r="D20" s="653">
        <v>2009</v>
      </c>
      <c r="E20" s="652" t="s">
        <v>7</v>
      </c>
      <c r="F20" s="647">
        <v>36</v>
      </c>
      <c r="G20" s="647">
        <v>32</v>
      </c>
      <c r="H20" s="245">
        <f t="shared" si="0"/>
        <v>68</v>
      </c>
      <c r="J20" s="28"/>
      <c r="K20" s="677"/>
      <c r="L20" s="685"/>
      <c r="M20" s="686"/>
      <c r="N20" s="685"/>
      <c r="O20" s="685"/>
      <c r="P20" s="31"/>
      <c r="Q20" s="129"/>
      <c r="R20" s="129"/>
    </row>
    <row r="21" spans="2:18" x14ac:dyDescent="0.25">
      <c r="B21" s="606">
        <v>16</v>
      </c>
      <c r="C21" s="654" t="s">
        <v>131</v>
      </c>
      <c r="D21" s="656">
        <v>2010</v>
      </c>
      <c r="E21" s="654" t="s">
        <v>27</v>
      </c>
      <c r="F21" s="647">
        <v>40</v>
      </c>
      <c r="G21" s="647">
        <v>27</v>
      </c>
      <c r="H21" s="245">
        <f t="shared" si="0"/>
        <v>67</v>
      </c>
      <c r="J21" s="28"/>
      <c r="K21" s="682"/>
      <c r="L21" s="683"/>
      <c r="M21" s="682"/>
      <c r="N21" s="685"/>
      <c r="O21" s="685"/>
      <c r="P21" s="31"/>
      <c r="Q21" s="129"/>
      <c r="R21" s="129"/>
    </row>
    <row r="22" spans="2:18" x14ac:dyDescent="0.25">
      <c r="B22" s="606">
        <v>17</v>
      </c>
      <c r="C22" s="652" t="s">
        <v>132</v>
      </c>
      <c r="D22" s="653">
        <v>2010</v>
      </c>
      <c r="E22" s="652" t="s">
        <v>7</v>
      </c>
      <c r="F22" s="647">
        <v>38</v>
      </c>
      <c r="G22" s="647">
        <v>14</v>
      </c>
      <c r="H22" s="245">
        <f t="shared" si="0"/>
        <v>52</v>
      </c>
      <c r="J22" s="28"/>
      <c r="K22" s="677"/>
      <c r="L22" s="685"/>
      <c r="M22" s="686"/>
      <c r="N22" s="685"/>
      <c r="O22" s="685"/>
      <c r="P22" s="31"/>
      <c r="Q22" s="129"/>
      <c r="R22" s="129"/>
    </row>
    <row r="23" spans="2:18" ht="14.4" x14ac:dyDescent="0.3">
      <c r="B23" s="606">
        <v>18</v>
      </c>
      <c r="C23" s="28" t="s">
        <v>99</v>
      </c>
      <c r="D23" s="66">
        <v>2009</v>
      </c>
      <c r="E23" s="28" t="s">
        <v>13</v>
      </c>
      <c r="F23" s="77"/>
      <c r="G23" s="77"/>
      <c r="H23" s="245" t="s">
        <v>138</v>
      </c>
      <c r="J23" s="28"/>
      <c r="K23" s="677"/>
      <c r="L23" s="685"/>
      <c r="M23" s="686"/>
      <c r="N23" s="685"/>
      <c r="O23" s="685"/>
      <c r="P23" s="31"/>
      <c r="Q23" s="668"/>
      <c r="R23" s="129"/>
    </row>
    <row r="24" spans="2:18" ht="14.4" x14ac:dyDescent="0.3">
      <c r="B24" s="606"/>
      <c r="C24" s="28"/>
      <c r="D24" s="66"/>
      <c r="E24" s="614"/>
      <c r="F24" s="66"/>
      <c r="G24" s="66"/>
      <c r="H24" s="245"/>
      <c r="J24" s="28"/>
      <c r="K24" s="682"/>
      <c r="L24" s="683"/>
      <c r="M24" s="682"/>
      <c r="N24" s="685"/>
      <c r="O24" s="685"/>
      <c r="P24" s="31"/>
      <c r="Q24" s="668"/>
      <c r="R24" s="129"/>
    </row>
    <row r="25" spans="2:18" ht="19.5" customHeight="1" x14ac:dyDescent="0.25">
      <c r="B25" s="599" t="s">
        <v>90</v>
      </c>
      <c r="C25" s="231"/>
      <c r="D25" s="232" t="s">
        <v>36</v>
      </c>
      <c r="E25" s="232" t="s">
        <v>11</v>
      </c>
      <c r="F25" s="232"/>
      <c r="G25" s="232"/>
      <c r="H25" s="600" t="s">
        <v>6</v>
      </c>
      <c r="K25" s="682"/>
      <c r="L25" s="683"/>
      <c r="M25" s="682"/>
      <c r="N25" s="685"/>
      <c r="O25" s="685"/>
      <c r="P25" s="31"/>
      <c r="Q25" s="129"/>
      <c r="R25" s="129"/>
    </row>
    <row r="26" spans="2:18" x14ac:dyDescent="0.25">
      <c r="B26" s="183" t="s">
        <v>17</v>
      </c>
      <c r="C26" s="648" t="s">
        <v>133</v>
      </c>
      <c r="D26" s="647">
        <v>2009</v>
      </c>
      <c r="E26" s="658" t="s">
        <v>7</v>
      </c>
      <c r="F26" s="647">
        <v>77</v>
      </c>
      <c r="G26" s="647">
        <v>74</v>
      </c>
      <c r="H26" s="245">
        <f>F26+G26</f>
        <v>151</v>
      </c>
      <c r="K26" s="682"/>
      <c r="L26" s="683"/>
      <c r="M26" s="682"/>
      <c r="N26" s="685"/>
      <c r="O26" s="685"/>
      <c r="P26" s="31"/>
      <c r="Q26" s="129"/>
      <c r="R26" s="129"/>
    </row>
    <row r="27" spans="2:18" x14ac:dyDescent="0.25">
      <c r="B27" s="185" t="s">
        <v>19</v>
      </c>
      <c r="C27" s="648" t="s">
        <v>134</v>
      </c>
      <c r="D27" s="647">
        <v>2009</v>
      </c>
      <c r="E27" s="658" t="s">
        <v>7</v>
      </c>
      <c r="F27" s="647">
        <v>70</v>
      </c>
      <c r="G27" s="647">
        <v>64</v>
      </c>
      <c r="H27" s="245">
        <f>F27+G27</f>
        <v>134</v>
      </c>
      <c r="K27" s="682"/>
      <c r="L27" s="683"/>
      <c r="M27" s="682"/>
      <c r="N27" s="685"/>
      <c r="O27" s="685"/>
      <c r="P27" s="31"/>
      <c r="Q27" s="129"/>
      <c r="R27" s="129"/>
    </row>
    <row r="28" spans="2:18" x14ac:dyDescent="0.25">
      <c r="B28" s="673" t="s">
        <v>21</v>
      </c>
      <c r="C28" s="648" t="s">
        <v>135</v>
      </c>
      <c r="D28" s="647">
        <v>2009</v>
      </c>
      <c r="E28" s="658" t="s">
        <v>7</v>
      </c>
      <c r="F28" s="647">
        <v>68</v>
      </c>
      <c r="G28" s="647">
        <v>65</v>
      </c>
      <c r="H28" s="245">
        <f>F28+G28</f>
        <v>133</v>
      </c>
      <c r="K28" s="682"/>
      <c r="L28" s="683"/>
      <c r="M28" s="682"/>
      <c r="N28" s="685"/>
      <c r="O28" s="685"/>
      <c r="P28" s="31"/>
      <c r="Q28" s="129"/>
      <c r="R28" s="129"/>
    </row>
    <row r="29" spans="2:18" x14ac:dyDescent="0.25">
      <c r="B29" s="404">
        <v>4</v>
      </c>
      <c r="C29" s="28" t="s">
        <v>98</v>
      </c>
      <c r="D29" s="66">
        <v>2009</v>
      </c>
      <c r="E29" s="457" t="s">
        <v>13</v>
      </c>
      <c r="F29" s="64">
        <v>49</v>
      </c>
      <c r="G29" s="64">
        <v>65</v>
      </c>
      <c r="H29" s="607">
        <f>F29+G29</f>
        <v>114</v>
      </c>
      <c r="K29" s="682"/>
      <c r="L29" s="683"/>
      <c r="M29" s="682"/>
      <c r="N29" s="685"/>
      <c r="O29" s="685"/>
      <c r="P29" s="31"/>
      <c r="Q29" s="129"/>
      <c r="R29" s="129"/>
    </row>
    <row r="30" spans="2:18" x14ac:dyDescent="0.25">
      <c r="B30" s="404">
        <v>5</v>
      </c>
      <c r="C30" s="648" t="s">
        <v>136</v>
      </c>
      <c r="D30" s="647">
        <v>2012</v>
      </c>
      <c r="E30" s="658" t="s">
        <v>27</v>
      </c>
      <c r="F30" s="647">
        <v>58</v>
      </c>
      <c r="G30" s="647">
        <v>35</v>
      </c>
      <c r="H30" s="245">
        <f>F30+G30</f>
        <v>93</v>
      </c>
      <c r="M30" s="128"/>
      <c r="P30" s="65"/>
      <c r="Q30" s="8"/>
    </row>
    <row r="31" spans="2:18" x14ac:dyDescent="0.25">
      <c r="B31" s="669"/>
      <c r="C31" s="95"/>
      <c r="D31" s="64"/>
      <c r="E31" s="95"/>
      <c r="F31" s="77"/>
      <c r="G31" s="77"/>
      <c r="H31" s="245"/>
      <c r="K31" s="661"/>
      <c r="L31" s="662"/>
      <c r="M31" s="662"/>
      <c r="N31" s="662"/>
      <c r="O31" s="662"/>
      <c r="P31" s="655"/>
    </row>
    <row r="32" spans="2:18" x14ac:dyDescent="0.25">
      <c r="B32" s="601" t="s">
        <v>37</v>
      </c>
      <c r="C32" s="602"/>
      <c r="D32" s="603"/>
      <c r="E32" s="602"/>
      <c r="F32" s="603"/>
      <c r="G32" s="603"/>
      <c r="H32" s="604"/>
    </row>
    <row r="33" spans="1:17" x14ac:dyDescent="0.25">
      <c r="B33" s="534" t="s">
        <v>17</v>
      </c>
      <c r="C33" s="532" t="s">
        <v>7</v>
      </c>
      <c r="D33" s="533"/>
      <c r="E33" s="532"/>
      <c r="F33" s="533"/>
      <c r="G33" s="533"/>
      <c r="H33" s="535">
        <f>SUM(H34:H36)</f>
        <v>426</v>
      </c>
      <c r="P33" s="64"/>
    </row>
    <row r="34" spans="1:17" ht="11.25" customHeight="1" x14ac:dyDescent="0.25">
      <c r="B34" s="233"/>
      <c r="C34" s="661" t="s">
        <v>133</v>
      </c>
      <c r="D34" s="662">
        <v>2009</v>
      </c>
      <c r="E34" s="663" t="s">
        <v>7</v>
      </c>
      <c r="F34" s="662">
        <v>77</v>
      </c>
      <c r="G34" s="662">
        <v>74</v>
      </c>
      <c r="H34" s="539">
        <f>F34+G34</f>
        <v>151</v>
      </c>
      <c r="K34" s="35"/>
      <c r="L34" s="36"/>
      <c r="M34" s="35"/>
      <c r="N34" s="46"/>
      <c r="O34" s="46"/>
      <c r="P34" s="649"/>
      <c r="Q34" s="8"/>
    </row>
    <row r="35" spans="1:17" ht="11.25" customHeight="1" x14ac:dyDescent="0.25">
      <c r="B35" s="233"/>
      <c r="C35" s="664" t="s">
        <v>120</v>
      </c>
      <c r="D35" s="665">
        <v>2009</v>
      </c>
      <c r="E35" s="664" t="s">
        <v>7</v>
      </c>
      <c r="F35" s="662">
        <v>75</v>
      </c>
      <c r="G35" s="662">
        <v>66</v>
      </c>
      <c r="H35" s="539">
        <f>F35+G35</f>
        <v>141</v>
      </c>
      <c r="K35" s="35"/>
      <c r="L35" s="36"/>
      <c r="M35" s="35"/>
      <c r="N35" s="46"/>
      <c r="O35" s="46"/>
      <c r="P35" s="132"/>
      <c r="Q35" s="8"/>
    </row>
    <row r="36" spans="1:17" ht="11.25" customHeight="1" x14ac:dyDescent="0.25">
      <c r="B36" s="233"/>
      <c r="C36" s="661" t="s">
        <v>134</v>
      </c>
      <c r="D36" s="662">
        <v>2009</v>
      </c>
      <c r="E36" s="663" t="s">
        <v>7</v>
      </c>
      <c r="F36" s="662">
        <v>70</v>
      </c>
      <c r="G36" s="662">
        <v>64</v>
      </c>
      <c r="H36" s="539">
        <f>F36+G36</f>
        <v>134</v>
      </c>
      <c r="K36" s="35"/>
      <c r="L36" s="36"/>
      <c r="M36" s="35"/>
      <c r="N36" s="46"/>
      <c r="O36" s="46"/>
      <c r="P36" s="132"/>
      <c r="Q36" s="8"/>
    </row>
    <row r="37" spans="1:17" x14ac:dyDescent="0.25">
      <c r="B37" s="233"/>
      <c r="C37" s="28"/>
      <c r="D37" s="66"/>
      <c r="E37" s="123"/>
      <c r="F37" s="124"/>
      <c r="G37" s="124"/>
      <c r="H37" s="608"/>
      <c r="K37" s="45"/>
      <c r="L37" s="46"/>
      <c r="M37" s="45"/>
      <c r="N37" s="46"/>
      <c r="O37" s="46"/>
      <c r="P37" s="132"/>
      <c r="Q37" s="8"/>
    </row>
    <row r="38" spans="1:17" x14ac:dyDescent="0.25">
      <c r="A38" s="125"/>
      <c r="B38" s="534" t="s">
        <v>19</v>
      </c>
      <c r="C38" s="532" t="s">
        <v>27</v>
      </c>
      <c r="D38" s="533"/>
      <c r="E38" s="532"/>
      <c r="F38" s="533"/>
      <c r="G38" s="533"/>
      <c r="H38" s="535">
        <f>SUM(H39:H41)</f>
        <v>413</v>
      </c>
      <c r="K38" s="35"/>
      <c r="L38" s="36"/>
      <c r="M38" s="35"/>
      <c r="N38" s="36"/>
      <c r="O38" s="36"/>
      <c r="P38" s="132"/>
      <c r="Q38" s="8"/>
    </row>
    <row r="39" spans="1:17" ht="11.25" customHeight="1" x14ac:dyDescent="0.25">
      <c r="B39" s="233"/>
      <c r="C39" s="664" t="s">
        <v>119</v>
      </c>
      <c r="D39" s="665">
        <v>2010</v>
      </c>
      <c r="E39" s="666" t="s">
        <v>27</v>
      </c>
      <c r="F39" s="662">
        <v>74</v>
      </c>
      <c r="G39" s="662">
        <v>75</v>
      </c>
      <c r="H39" s="234">
        <f>F39+G39</f>
        <v>149</v>
      </c>
      <c r="K39" s="45"/>
      <c r="L39" s="46"/>
      <c r="M39" s="45"/>
      <c r="N39" s="46"/>
      <c r="O39" s="46"/>
      <c r="P39" s="132"/>
      <c r="Q39" s="8"/>
    </row>
    <row r="40" spans="1:17" ht="11.25" customHeight="1" x14ac:dyDescent="0.25">
      <c r="B40" s="233"/>
      <c r="C40" s="664" t="s">
        <v>121</v>
      </c>
      <c r="D40" s="665">
        <v>2009</v>
      </c>
      <c r="E40" s="666" t="s">
        <v>27</v>
      </c>
      <c r="F40" s="662">
        <v>77</v>
      </c>
      <c r="G40" s="662">
        <v>59</v>
      </c>
      <c r="H40" s="234">
        <f>F40+G40</f>
        <v>136</v>
      </c>
      <c r="K40" s="35"/>
      <c r="L40" s="36"/>
      <c r="M40" s="35"/>
      <c r="N40" s="36"/>
      <c r="O40" s="36"/>
      <c r="P40" s="132"/>
      <c r="Q40" s="8"/>
    </row>
    <row r="41" spans="1:17" ht="11.25" customHeight="1" x14ac:dyDescent="0.25">
      <c r="B41" s="233"/>
      <c r="C41" s="664" t="s">
        <v>122</v>
      </c>
      <c r="D41" s="665">
        <v>2009</v>
      </c>
      <c r="E41" s="666" t="s">
        <v>27</v>
      </c>
      <c r="F41" s="662">
        <v>63</v>
      </c>
      <c r="G41" s="662">
        <v>65</v>
      </c>
      <c r="H41" s="234">
        <f>F41+G41</f>
        <v>128</v>
      </c>
      <c r="K41" s="35"/>
      <c r="L41" s="36"/>
      <c r="M41" s="36"/>
      <c r="N41" s="36"/>
      <c r="O41" s="36"/>
      <c r="P41" s="56"/>
      <c r="Q41" s="8"/>
    </row>
    <row r="42" spans="1:17" ht="11.25" customHeight="1" thickBot="1" x14ac:dyDescent="0.3">
      <c r="B42" s="235"/>
      <c r="C42" s="236"/>
      <c r="D42" s="237"/>
      <c r="E42" s="236"/>
      <c r="F42" s="238"/>
      <c r="G42" s="238"/>
      <c r="H42" s="239"/>
      <c r="K42" s="45"/>
      <c r="L42" s="46"/>
      <c r="M42" s="45"/>
      <c r="N42" s="46"/>
      <c r="O42" s="46"/>
      <c r="P42" s="132"/>
      <c r="Q42" s="8"/>
    </row>
    <row r="43" spans="1:17" ht="13.8" thickBot="1" x14ac:dyDescent="0.3">
      <c r="K43" s="35"/>
      <c r="L43" s="36"/>
      <c r="M43" s="35"/>
      <c r="N43" s="36"/>
      <c r="O43" s="36"/>
      <c r="P43" s="100"/>
    </row>
    <row r="44" spans="1:17" ht="13.8" x14ac:dyDescent="0.25">
      <c r="B44" s="611" t="s">
        <v>100</v>
      </c>
      <c r="C44" s="592"/>
      <c r="D44" s="593"/>
      <c r="E44" s="592"/>
      <c r="F44" s="593"/>
      <c r="G44" s="593"/>
      <c r="H44" s="594" t="s">
        <v>6</v>
      </c>
    </row>
    <row r="45" spans="1:17" s="87" customFormat="1" ht="12.6" x14ac:dyDescent="0.2">
      <c r="B45" s="183" t="s">
        <v>17</v>
      </c>
      <c r="C45" s="651" t="s">
        <v>86</v>
      </c>
      <c r="D45" s="671">
        <v>2008</v>
      </c>
      <c r="E45" s="670" t="s">
        <v>27</v>
      </c>
      <c r="F45" s="650">
        <v>87</v>
      </c>
      <c r="G45" s="650">
        <v>93</v>
      </c>
      <c r="H45" s="576">
        <f t="shared" ref="H45:H65" si="1">F45+G45</f>
        <v>180</v>
      </c>
      <c r="I45" s="79"/>
      <c r="K45" s="661"/>
      <c r="L45" s="665"/>
      <c r="M45" s="664"/>
      <c r="N45" s="662"/>
      <c r="O45" s="662"/>
      <c r="P45" s="655"/>
    </row>
    <row r="46" spans="1:17" s="87" customFormat="1" ht="12.6" x14ac:dyDescent="0.2">
      <c r="B46" s="185" t="s">
        <v>19</v>
      </c>
      <c r="C46" s="44" t="s">
        <v>113</v>
      </c>
      <c r="D46" s="25">
        <v>2007</v>
      </c>
      <c r="E46" s="44" t="s">
        <v>63</v>
      </c>
      <c r="F46" s="73">
        <v>82</v>
      </c>
      <c r="G46" s="73">
        <v>85</v>
      </c>
      <c r="H46" s="576">
        <f t="shared" si="1"/>
        <v>167</v>
      </c>
      <c r="I46" s="79"/>
      <c r="K46" s="666"/>
      <c r="L46" s="676"/>
      <c r="M46" s="666"/>
      <c r="N46" s="662"/>
      <c r="O46" s="662"/>
      <c r="P46" s="655"/>
    </row>
    <row r="47" spans="1:17" s="121" customFormat="1" ht="12.6" x14ac:dyDescent="0.2">
      <c r="B47" s="673" t="s">
        <v>21</v>
      </c>
      <c r="C47" s="672" t="s">
        <v>85</v>
      </c>
      <c r="D47" s="674">
        <v>2008</v>
      </c>
      <c r="E47" s="672" t="s">
        <v>7</v>
      </c>
      <c r="F47" s="650">
        <v>80</v>
      </c>
      <c r="G47" s="650">
        <v>86</v>
      </c>
      <c r="H47" s="576">
        <f t="shared" si="1"/>
        <v>166</v>
      </c>
      <c r="I47" s="79"/>
      <c r="K47" s="664"/>
      <c r="L47" s="665"/>
      <c r="M47" s="664"/>
      <c r="N47" s="662"/>
      <c r="O47" s="662"/>
      <c r="P47" s="655"/>
    </row>
    <row r="48" spans="1:17" s="1" customFormat="1" ht="12.6" x14ac:dyDescent="0.2">
      <c r="B48" s="553">
        <v>4</v>
      </c>
      <c r="C48" s="95" t="s">
        <v>112</v>
      </c>
      <c r="D48" s="379">
        <v>2007</v>
      </c>
      <c r="E48" s="95" t="s">
        <v>63</v>
      </c>
      <c r="F48" s="64">
        <v>77</v>
      </c>
      <c r="G48" s="64">
        <v>87</v>
      </c>
      <c r="H48" s="245">
        <f t="shared" si="1"/>
        <v>164</v>
      </c>
      <c r="I48" s="79"/>
      <c r="K48" s="664"/>
      <c r="L48" s="665"/>
      <c r="M48" s="664"/>
      <c r="N48" s="662"/>
      <c r="O48" s="662"/>
      <c r="P48" s="655"/>
    </row>
    <row r="49" spans="2:17" s="1" customFormat="1" ht="12.6" x14ac:dyDescent="0.2">
      <c r="B49" s="553">
        <v>5</v>
      </c>
      <c r="C49" s="95" t="s">
        <v>91</v>
      </c>
      <c r="D49" s="379">
        <v>2008</v>
      </c>
      <c r="E49" s="95" t="s">
        <v>13</v>
      </c>
      <c r="F49" s="64">
        <v>82</v>
      </c>
      <c r="G49" s="64">
        <v>80</v>
      </c>
      <c r="H49" s="245">
        <f t="shared" si="1"/>
        <v>162</v>
      </c>
      <c r="I49" s="79"/>
      <c r="K49" s="677"/>
      <c r="L49" s="662"/>
      <c r="M49" s="661"/>
      <c r="N49" s="662"/>
      <c r="O49" s="662"/>
      <c r="P49" s="655"/>
    </row>
    <row r="50" spans="2:17" s="1" customFormat="1" ht="12.6" x14ac:dyDescent="0.2">
      <c r="B50" s="553">
        <v>6</v>
      </c>
      <c r="C50" s="652" t="s">
        <v>84</v>
      </c>
      <c r="D50" s="653">
        <v>2008</v>
      </c>
      <c r="E50" s="652" t="s">
        <v>7</v>
      </c>
      <c r="F50" s="647">
        <v>82</v>
      </c>
      <c r="G50" s="647">
        <v>79</v>
      </c>
      <c r="H50" s="576">
        <f t="shared" si="1"/>
        <v>161</v>
      </c>
      <c r="I50" s="79"/>
      <c r="K50" s="661"/>
      <c r="L50" s="662"/>
      <c r="M50" s="661"/>
      <c r="N50" s="662"/>
      <c r="O50" s="662"/>
      <c r="P50" s="655"/>
    </row>
    <row r="51" spans="2:17" s="1" customFormat="1" ht="12.6" x14ac:dyDescent="0.2">
      <c r="B51" s="553">
        <v>7</v>
      </c>
      <c r="C51" s="652" t="s">
        <v>83</v>
      </c>
      <c r="D51" s="653">
        <v>2007</v>
      </c>
      <c r="E51" s="652" t="s">
        <v>27</v>
      </c>
      <c r="F51" s="647">
        <v>75</v>
      </c>
      <c r="G51" s="647">
        <v>83</v>
      </c>
      <c r="H51" s="576">
        <f t="shared" si="1"/>
        <v>158</v>
      </c>
      <c r="I51" s="79"/>
      <c r="K51" s="677"/>
      <c r="L51" s="662"/>
      <c r="M51" s="661"/>
      <c r="N51" s="662"/>
      <c r="O51" s="662"/>
      <c r="P51" s="655"/>
    </row>
    <row r="52" spans="2:17" ht="12.6" customHeight="1" x14ac:dyDescent="0.25">
      <c r="B52" s="553">
        <v>8</v>
      </c>
      <c r="C52" s="657" t="s">
        <v>75</v>
      </c>
      <c r="D52" s="647">
        <v>2008</v>
      </c>
      <c r="E52" s="648" t="s">
        <v>7</v>
      </c>
      <c r="F52" s="647">
        <v>77</v>
      </c>
      <c r="G52" s="647">
        <v>81</v>
      </c>
      <c r="H52" s="576">
        <f t="shared" si="1"/>
        <v>158</v>
      </c>
      <c r="K52" s="661"/>
      <c r="L52" s="665"/>
      <c r="M52" s="664"/>
      <c r="N52" s="662"/>
      <c r="O52" s="662"/>
      <c r="P52" s="655"/>
    </row>
    <row r="53" spans="2:17" ht="12.6" customHeight="1" x14ac:dyDescent="0.25">
      <c r="B53" s="553">
        <v>9</v>
      </c>
      <c r="C53" s="28" t="s">
        <v>103</v>
      </c>
      <c r="D53" s="47">
        <v>2008</v>
      </c>
      <c r="E53" s="28" t="s">
        <v>13</v>
      </c>
      <c r="F53" s="63">
        <v>74</v>
      </c>
      <c r="G53" s="63">
        <v>77</v>
      </c>
      <c r="H53" s="576">
        <f t="shared" ref="H53:H61" si="2">F53+G53</f>
        <v>151</v>
      </c>
      <c r="K53" s="666"/>
      <c r="L53" s="665"/>
      <c r="M53" s="664"/>
      <c r="N53" s="662"/>
      <c r="O53" s="662"/>
      <c r="P53" s="655"/>
    </row>
    <row r="54" spans="2:17" ht="12.6" customHeight="1" x14ac:dyDescent="0.25">
      <c r="B54" s="553">
        <v>10</v>
      </c>
      <c r="C54" s="648" t="s">
        <v>82</v>
      </c>
      <c r="D54" s="647">
        <v>2007</v>
      </c>
      <c r="E54" s="648" t="s">
        <v>7</v>
      </c>
      <c r="F54" s="647">
        <v>69</v>
      </c>
      <c r="G54" s="647">
        <v>79</v>
      </c>
      <c r="H54" s="576">
        <f t="shared" si="2"/>
        <v>148</v>
      </c>
      <c r="K54" s="664"/>
      <c r="L54" s="665"/>
      <c r="M54" s="664"/>
      <c r="N54" s="662"/>
      <c r="O54" s="662"/>
      <c r="P54" s="655"/>
    </row>
    <row r="55" spans="2:17" ht="12.6" customHeight="1" x14ac:dyDescent="0.25">
      <c r="B55" s="553">
        <v>11</v>
      </c>
      <c r="C55" s="648" t="s">
        <v>140</v>
      </c>
      <c r="D55" s="653">
        <v>2008</v>
      </c>
      <c r="E55" s="652" t="s">
        <v>7</v>
      </c>
      <c r="F55" s="647">
        <v>74</v>
      </c>
      <c r="G55" s="647">
        <v>70</v>
      </c>
      <c r="H55" s="576">
        <f t="shared" si="2"/>
        <v>144</v>
      </c>
      <c r="K55" s="664"/>
      <c r="L55" s="665"/>
      <c r="M55" s="664"/>
      <c r="N55" s="662"/>
      <c r="O55" s="662"/>
      <c r="P55" s="655"/>
    </row>
    <row r="56" spans="2:17" ht="12.6" customHeight="1" x14ac:dyDescent="0.25">
      <c r="B56" s="553">
        <v>12</v>
      </c>
      <c r="C56" s="95" t="s">
        <v>92</v>
      </c>
      <c r="D56" s="379">
        <v>2008</v>
      </c>
      <c r="E56" s="95" t="s">
        <v>13</v>
      </c>
      <c r="F56" s="64">
        <v>80</v>
      </c>
      <c r="G56" s="64">
        <v>61</v>
      </c>
      <c r="H56" s="576">
        <f t="shared" si="2"/>
        <v>141</v>
      </c>
      <c r="K56" s="83"/>
      <c r="L56" s="84"/>
      <c r="M56" s="83"/>
      <c r="N56" s="84"/>
      <c r="O56" s="84"/>
      <c r="P56" s="95"/>
    </row>
    <row r="57" spans="2:17" ht="12.6" customHeight="1" x14ac:dyDescent="0.25">
      <c r="B57" s="553">
        <v>13</v>
      </c>
      <c r="C57" s="654" t="s">
        <v>141</v>
      </c>
      <c r="D57" s="653">
        <v>2008</v>
      </c>
      <c r="E57" s="652" t="s">
        <v>27</v>
      </c>
      <c r="F57" s="647">
        <v>73</v>
      </c>
      <c r="G57" s="647">
        <v>67</v>
      </c>
      <c r="H57" s="576">
        <f t="shared" si="2"/>
        <v>140</v>
      </c>
      <c r="K57" s="83"/>
      <c r="L57" s="84"/>
      <c r="M57" s="83"/>
      <c r="N57" s="84"/>
      <c r="O57" s="84"/>
      <c r="P57" s="134"/>
      <c r="Q57" s="8"/>
    </row>
    <row r="58" spans="2:17" ht="12.6" customHeight="1" x14ac:dyDescent="0.25">
      <c r="B58" s="553">
        <v>14</v>
      </c>
      <c r="C58" s="652" t="s">
        <v>142</v>
      </c>
      <c r="D58" s="653">
        <v>2008</v>
      </c>
      <c r="E58" s="652" t="s">
        <v>7</v>
      </c>
      <c r="F58" s="647">
        <v>53</v>
      </c>
      <c r="G58" s="647">
        <v>73</v>
      </c>
      <c r="H58" s="576">
        <f t="shared" si="2"/>
        <v>126</v>
      </c>
      <c r="N58" s="51"/>
      <c r="O58" s="51"/>
      <c r="P58" s="135"/>
      <c r="Q58" s="8"/>
    </row>
    <row r="59" spans="2:17" ht="12.6" customHeight="1" x14ac:dyDescent="0.25">
      <c r="B59" s="553">
        <v>15</v>
      </c>
      <c r="C59" s="60" t="s">
        <v>89</v>
      </c>
      <c r="D59" s="367">
        <v>2008</v>
      </c>
      <c r="E59" s="52" t="s">
        <v>13</v>
      </c>
      <c r="F59" s="63">
        <v>53</v>
      </c>
      <c r="G59" s="63">
        <v>62</v>
      </c>
      <c r="H59" s="576">
        <f t="shared" si="2"/>
        <v>115</v>
      </c>
      <c r="K59" s="83"/>
      <c r="L59" s="84"/>
      <c r="M59" s="83"/>
      <c r="N59" s="84"/>
      <c r="O59" s="84"/>
      <c r="P59" s="135"/>
      <c r="Q59" s="8"/>
    </row>
    <row r="60" spans="2:17" ht="12.6" customHeight="1" x14ac:dyDescent="0.25">
      <c r="B60" s="553">
        <v>16</v>
      </c>
      <c r="C60" s="652" t="s">
        <v>143</v>
      </c>
      <c r="D60" s="653">
        <v>2008</v>
      </c>
      <c r="E60" s="652" t="s">
        <v>7</v>
      </c>
      <c r="F60" s="647">
        <v>48</v>
      </c>
      <c r="G60" s="647">
        <v>61</v>
      </c>
      <c r="H60" s="576">
        <f t="shared" si="2"/>
        <v>109</v>
      </c>
      <c r="K60" s="35"/>
      <c r="L60" s="226"/>
      <c r="M60" s="48"/>
      <c r="N60" s="51"/>
      <c r="O60" s="51"/>
      <c r="P60" s="135"/>
      <c r="Q60" s="8"/>
    </row>
    <row r="61" spans="2:17" ht="12.6" customHeight="1" x14ac:dyDescent="0.25">
      <c r="B61" s="553">
        <v>17</v>
      </c>
      <c r="C61" s="657" t="s">
        <v>139</v>
      </c>
      <c r="D61" s="647">
        <v>2008</v>
      </c>
      <c r="E61" s="648" t="s">
        <v>7</v>
      </c>
      <c r="F61" s="647">
        <v>39</v>
      </c>
      <c r="G61" s="647">
        <v>66</v>
      </c>
      <c r="H61" s="576">
        <f t="shared" si="2"/>
        <v>105</v>
      </c>
      <c r="K61" s="661"/>
      <c r="L61" s="665"/>
      <c r="M61" s="664"/>
      <c r="N61" s="662"/>
      <c r="O61" s="662"/>
      <c r="P61" s="135"/>
      <c r="Q61" s="8"/>
    </row>
    <row r="62" spans="2:17" ht="12.6" customHeight="1" x14ac:dyDescent="0.25">
      <c r="B62" s="553">
        <v>18</v>
      </c>
      <c r="C62" s="60" t="s">
        <v>101</v>
      </c>
      <c r="D62" s="367">
        <v>2007</v>
      </c>
      <c r="E62" s="52" t="s">
        <v>32</v>
      </c>
      <c r="F62" s="63">
        <v>42</v>
      </c>
      <c r="G62" s="63">
        <v>50</v>
      </c>
      <c r="H62" s="576">
        <f t="shared" si="1"/>
        <v>92</v>
      </c>
      <c r="K62" s="664"/>
      <c r="L62" s="665"/>
      <c r="M62" s="664"/>
      <c r="N62" s="662"/>
      <c r="O62" s="662"/>
      <c r="P62" s="135"/>
      <c r="Q62" s="8"/>
    </row>
    <row r="63" spans="2:17" ht="12.6" customHeight="1" x14ac:dyDescent="0.25">
      <c r="B63" s="553">
        <v>19</v>
      </c>
      <c r="C63" s="1" t="s">
        <v>97</v>
      </c>
      <c r="D63" s="379">
        <v>2007</v>
      </c>
      <c r="E63" s="95" t="s">
        <v>32</v>
      </c>
      <c r="F63" s="64">
        <v>41</v>
      </c>
      <c r="G63" s="64">
        <v>50</v>
      </c>
      <c r="H63" s="576">
        <f t="shared" si="1"/>
        <v>91</v>
      </c>
      <c r="K63" s="666"/>
      <c r="L63" s="665"/>
      <c r="M63" s="664"/>
      <c r="N63" s="662"/>
      <c r="O63" s="662"/>
      <c r="P63" s="135"/>
      <c r="Q63" s="8"/>
    </row>
    <row r="64" spans="2:17" ht="12.6" customHeight="1" x14ac:dyDescent="0.25">
      <c r="B64" s="553">
        <v>20</v>
      </c>
      <c r="C64" s="95" t="s">
        <v>102</v>
      </c>
      <c r="D64" s="379">
        <v>2008</v>
      </c>
      <c r="E64" s="95" t="s">
        <v>32</v>
      </c>
      <c r="F64" s="64">
        <v>33</v>
      </c>
      <c r="G64" s="64">
        <v>52</v>
      </c>
      <c r="H64" s="576">
        <f t="shared" si="1"/>
        <v>85</v>
      </c>
      <c r="N64" s="51"/>
      <c r="O64" s="51"/>
      <c r="P64" s="135"/>
      <c r="Q64" s="8"/>
    </row>
    <row r="65" spans="1:17" s="122" customFormat="1" x14ac:dyDescent="0.25">
      <c r="A65" s="1"/>
      <c r="B65" s="553"/>
      <c r="C65" s="95"/>
      <c r="D65" s="64"/>
      <c r="E65" s="95"/>
      <c r="F65" s="64"/>
      <c r="G65" s="64"/>
      <c r="H65" s="245">
        <f t="shared" si="1"/>
        <v>0</v>
      </c>
      <c r="I65" s="79"/>
      <c r="J65" s="121"/>
      <c r="K65" s="83"/>
      <c r="L65" s="84"/>
      <c r="M65" s="83"/>
      <c r="N65" s="84"/>
      <c r="O65" s="84"/>
      <c r="P65" s="134"/>
      <c r="Q65" s="678"/>
    </row>
    <row r="66" spans="1:17" x14ac:dyDescent="0.25">
      <c r="B66" s="590" t="s">
        <v>37</v>
      </c>
      <c r="C66" s="588"/>
      <c r="D66" s="587"/>
      <c r="E66" s="588"/>
      <c r="F66" s="587"/>
      <c r="G66" s="589"/>
      <c r="H66" s="591"/>
      <c r="K66" s="35"/>
      <c r="L66" s="226"/>
      <c r="M66" s="48"/>
      <c r="N66" s="51"/>
      <c r="O66" s="51"/>
      <c r="P66" s="135"/>
      <c r="Q66" s="8"/>
    </row>
    <row r="67" spans="1:17" ht="15.75" customHeight="1" x14ac:dyDescent="0.25">
      <c r="B67" s="609" t="s">
        <v>17</v>
      </c>
      <c r="C67" s="582" t="s">
        <v>7</v>
      </c>
      <c r="D67" s="583"/>
      <c r="E67" s="582"/>
      <c r="F67" s="583"/>
      <c r="G67" s="586"/>
      <c r="H67" s="610">
        <f>SUM(H68:H70)</f>
        <v>485</v>
      </c>
      <c r="K67" s="137"/>
      <c r="L67" s="84"/>
      <c r="M67" s="83"/>
      <c r="N67" s="84"/>
      <c r="O67" s="84"/>
      <c r="P67" s="135"/>
      <c r="Q67" s="8"/>
    </row>
    <row r="68" spans="1:17" ht="11.25" customHeight="1" x14ac:dyDescent="0.25">
      <c r="B68" s="244"/>
      <c r="C68" s="666" t="s">
        <v>85</v>
      </c>
      <c r="D68" s="676">
        <v>2008</v>
      </c>
      <c r="E68" s="666" t="s">
        <v>7</v>
      </c>
      <c r="F68" s="662">
        <v>80</v>
      </c>
      <c r="G68" s="662">
        <v>86</v>
      </c>
      <c r="H68" s="234">
        <f>F68+G68</f>
        <v>166</v>
      </c>
      <c r="K68" s="83"/>
      <c r="L68" s="84"/>
      <c r="M68" s="83"/>
      <c r="N68" s="84"/>
      <c r="O68" s="84"/>
      <c r="P68" s="135"/>
      <c r="Q68" s="8"/>
    </row>
    <row r="69" spans="1:17" ht="11.25" customHeight="1" x14ac:dyDescent="0.25">
      <c r="B69" s="244"/>
      <c r="C69" s="664" t="s">
        <v>84</v>
      </c>
      <c r="D69" s="665">
        <v>2008</v>
      </c>
      <c r="E69" s="664" t="s">
        <v>7</v>
      </c>
      <c r="F69" s="662">
        <v>82</v>
      </c>
      <c r="G69" s="662">
        <v>79</v>
      </c>
      <c r="H69" s="234">
        <f>F69+G69</f>
        <v>161</v>
      </c>
      <c r="K69" s="666"/>
      <c r="L69" s="676"/>
      <c r="M69" s="666"/>
      <c r="N69" s="662"/>
      <c r="O69" s="662"/>
      <c r="P69" s="135"/>
      <c r="Q69" s="8"/>
    </row>
    <row r="70" spans="1:17" ht="11.25" customHeight="1" x14ac:dyDescent="0.25">
      <c r="B70" s="244"/>
      <c r="C70" s="677" t="s">
        <v>75</v>
      </c>
      <c r="D70" s="662">
        <v>2008</v>
      </c>
      <c r="E70" s="661" t="s">
        <v>7</v>
      </c>
      <c r="F70" s="662">
        <v>77</v>
      </c>
      <c r="G70" s="662">
        <v>81</v>
      </c>
      <c r="H70" s="234">
        <f>F70+G70</f>
        <v>158</v>
      </c>
      <c r="K70" s="664"/>
      <c r="L70" s="665"/>
      <c r="M70" s="664"/>
      <c r="N70" s="662"/>
      <c r="O70" s="662"/>
      <c r="P70" s="135"/>
      <c r="Q70" s="8"/>
    </row>
    <row r="71" spans="1:17" ht="11.25" customHeight="1" x14ac:dyDescent="0.25">
      <c r="B71" s="244"/>
      <c r="C71" s="49"/>
      <c r="D71" s="50"/>
      <c r="E71" s="49"/>
      <c r="F71" s="50"/>
      <c r="G71" s="50"/>
      <c r="H71" s="234"/>
      <c r="K71" s="677"/>
      <c r="L71" s="662"/>
      <c r="M71" s="661"/>
      <c r="N71" s="662"/>
      <c r="O71" s="662"/>
      <c r="P71" s="135"/>
      <c r="Q71" s="8"/>
    </row>
    <row r="72" spans="1:17" ht="15" customHeight="1" x14ac:dyDescent="0.25">
      <c r="B72" s="609" t="s">
        <v>19</v>
      </c>
      <c r="C72" s="582" t="s">
        <v>27</v>
      </c>
      <c r="D72" s="583"/>
      <c r="E72" s="582"/>
      <c r="F72" s="583"/>
      <c r="G72" s="586"/>
      <c r="H72" s="610">
        <f>SUM(H73:H75)</f>
        <v>478</v>
      </c>
      <c r="K72" s="661"/>
      <c r="L72" s="662"/>
      <c r="M72" s="661"/>
      <c r="N72" s="662"/>
      <c r="O72" s="662"/>
      <c r="P72" s="135"/>
      <c r="Q72" s="8"/>
    </row>
    <row r="73" spans="1:17" ht="11.25" customHeight="1" x14ac:dyDescent="0.25">
      <c r="B73" s="246"/>
      <c r="C73" s="661" t="s">
        <v>86</v>
      </c>
      <c r="D73" s="665">
        <v>2008</v>
      </c>
      <c r="E73" s="664" t="s">
        <v>27</v>
      </c>
      <c r="F73" s="662">
        <v>87</v>
      </c>
      <c r="G73" s="662">
        <v>93</v>
      </c>
      <c r="H73" s="234">
        <f>F73+G73</f>
        <v>180</v>
      </c>
      <c r="K73" s="677"/>
      <c r="L73" s="662"/>
      <c r="M73" s="661"/>
      <c r="N73" s="662"/>
      <c r="O73" s="662"/>
      <c r="P73" s="135"/>
      <c r="Q73" s="8"/>
    </row>
    <row r="74" spans="1:17" ht="11.25" customHeight="1" x14ac:dyDescent="0.25">
      <c r="B74" s="246"/>
      <c r="C74" s="664" t="s">
        <v>83</v>
      </c>
      <c r="D74" s="665">
        <v>2007</v>
      </c>
      <c r="E74" s="664" t="s">
        <v>27</v>
      </c>
      <c r="F74" s="662">
        <v>75</v>
      </c>
      <c r="G74" s="662">
        <v>83</v>
      </c>
      <c r="H74" s="234">
        <f>F74+G74</f>
        <v>158</v>
      </c>
      <c r="K74" s="661"/>
      <c r="L74" s="665"/>
      <c r="M74" s="664"/>
      <c r="N74" s="662"/>
      <c r="O74" s="662"/>
      <c r="P74" s="135"/>
      <c r="Q74" s="8"/>
    </row>
    <row r="75" spans="1:17" ht="11.25" customHeight="1" x14ac:dyDescent="0.25">
      <c r="B75" s="246"/>
      <c r="C75" s="666" t="s">
        <v>141</v>
      </c>
      <c r="D75" s="665">
        <v>2008</v>
      </c>
      <c r="E75" s="664" t="s">
        <v>27</v>
      </c>
      <c r="F75" s="662">
        <v>73</v>
      </c>
      <c r="G75" s="662">
        <v>67</v>
      </c>
      <c r="H75" s="234">
        <f>F75+G75</f>
        <v>140</v>
      </c>
      <c r="K75" s="664"/>
      <c r="L75" s="665"/>
      <c r="M75" s="664"/>
      <c r="N75" s="662"/>
      <c r="O75" s="662"/>
      <c r="P75" s="135"/>
      <c r="Q75" s="8"/>
    </row>
    <row r="76" spans="1:17" x14ac:dyDescent="0.25">
      <c r="B76" s="233"/>
      <c r="C76" s="28"/>
      <c r="D76" s="66"/>
      <c r="E76" s="28"/>
      <c r="F76" s="66"/>
      <c r="G76" s="64"/>
      <c r="H76" s="584"/>
      <c r="K76" s="664"/>
      <c r="L76" s="665"/>
      <c r="M76" s="664"/>
      <c r="N76" s="662"/>
      <c r="O76" s="662"/>
      <c r="P76" s="135"/>
      <c r="Q76" s="8"/>
    </row>
    <row r="77" spans="1:17" ht="15" customHeight="1" x14ac:dyDescent="0.25">
      <c r="B77" s="609" t="s">
        <v>21</v>
      </c>
      <c r="C77" s="582" t="s">
        <v>13</v>
      </c>
      <c r="D77" s="583"/>
      <c r="E77" s="582"/>
      <c r="F77" s="583"/>
      <c r="G77" s="583"/>
      <c r="H77" s="610">
        <f>SUM(H78:H80)</f>
        <v>454</v>
      </c>
      <c r="Q77" s="8"/>
    </row>
    <row r="78" spans="1:17" ht="10.5" customHeight="1" x14ac:dyDescent="0.25">
      <c r="B78" s="244"/>
      <c r="C78" s="83" t="s">
        <v>91</v>
      </c>
      <c r="D78" s="84">
        <v>2008</v>
      </c>
      <c r="E78" s="83" t="s">
        <v>13</v>
      </c>
      <c r="F78" s="84">
        <v>82</v>
      </c>
      <c r="G78" s="84">
        <v>80</v>
      </c>
      <c r="H78" s="585">
        <f>F78+G78</f>
        <v>162</v>
      </c>
      <c r="Q78" s="8"/>
    </row>
    <row r="79" spans="1:17" ht="10.5" customHeight="1" x14ac:dyDescent="0.25">
      <c r="B79" s="244"/>
      <c r="C79" s="49" t="s">
        <v>103</v>
      </c>
      <c r="D79" s="50">
        <v>2008</v>
      </c>
      <c r="E79" s="49" t="s">
        <v>13</v>
      </c>
      <c r="F79" s="51">
        <v>74</v>
      </c>
      <c r="G79" s="51">
        <v>77</v>
      </c>
      <c r="H79" s="234">
        <f>F79+G79</f>
        <v>151</v>
      </c>
      <c r="Q79" s="8"/>
    </row>
    <row r="80" spans="1:17" ht="10.5" customHeight="1" x14ac:dyDescent="0.25">
      <c r="B80" s="244"/>
      <c r="C80" s="83" t="s">
        <v>92</v>
      </c>
      <c r="D80" s="84">
        <v>2008</v>
      </c>
      <c r="E80" s="83" t="s">
        <v>13</v>
      </c>
      <c r="F80" s="84">
        <v>80</v>
      </c>
      <c r="G80" s="84">
        <v>61</v>
      </c>
      <c r="H80" s="234">
        <f>F80+G80</f>
        <v>141</v>
      </c>
      <c r="Q80" s="8"/>
    </row>
    <row r="81" spans="1:256" ht="10.5" customHeight="1" x14ac:dyDescent="0.25">
      <c r="B81" s="244"/>
      <c r="C81" s="83"/>
      <c r="D81" s="84"/>
      <c r="E81" s="83"/>
      <c r="F81" s="84"/>
      <c r="G81" s="84"/>
      <c r="H81" s="234"/>
      <c r="Q81" s="8"/>
    </row>
    <row r="82" spans="1:256" ht="15" customHeight="1" x14ac:dyDescent="0.25">
      <c r="B82" s="609" t="s">
        <v>21</v>
      </c>
      <c r="C82" s="582" t="s">
        <v>32</v>
      </c>
      <c r="D82" s="583"/>
      <c r="E82" s="582"/>
      <c r="F82" s="583"/>
      <c r="G82" s="583"/>
      <c r="H82" s="610">
        <f>SUM(H83:H85)</f>
        <v>268</v>
      </c>
      <c r="Q82" s="8"/>
    </row>
    <row r="83" spans="1:256" ht="10.5" customHeight="1" x14ac:dyDescent="0.25">
      <c r="B83" s="244"/>
      <c r="C83" s="35" t="s">
        <v>101</v>
      </c>
      <c r="D83" s="226">
        <v>2007</v>
      </c>
      <c r="E83" s="48" t="s">
        <v>32</v>
      </c>
      <c r="F83" s="51">
        <v>42</v>
      </c>
      <c r="G83" s="51">
        <v>50</v>
      </c>
      <c r="H83" s="234">
        <f>F83+G83</f>
        <v>92</v>
      </c>
      <c r="Q83" s="8"/>
    </row>
    <row r="84" spans="1:256" ht="10.5" customHeight="1" x14ac:dyDescent="0.25">
      <c r="B84" s="244"/>
      <c r="C84" s="137" t="s">
        <v>97</v>
      </c>
      <c r="D84" s="84">
        <v>2007</v>
      </c>
      <c r="E84" s="83" t="s">
        <v>32</v>
      </c>
      <c r="F84" s="84">
        <v>41</v>
      </c>
      <c r="G84" s="84">
        <v>50</v>
      </c>
      <c r="H84" s="234">
        <f>F84+G84</f>
        <v>91</v>
      </c>
      <c r="Q84" s="8"/>
    </row>
    <row r="85" spans="1:256" ht="10.5" customHeight="1" x14ac:dyDescent="0.25">
      <c r="B85" s="244"/>
      <c r="C85" s="83" t="s">
        <v>102</v>
      </c>
      <c r="D85" s="84">
        <v>2008</v>
      </c>
      <c r="E85" s="83" t="s">
        <v>32</v>
      </c>
      <c r="F85" s="84">
        <v>33</v>
      </c>
      <c r="G85" s="84">
        <v>52</v>
      </c>
      <c r="H85" s="234">
        <f>F85+G85</f>
        <v>85</v>
      </c>
      <c r="Q85" s="8"/>
    </row>
    <row r="86" spans="1:256" s="128" customFormat="1" ht="12.75" customHeight="1" thickBot="1" x14ac:dyDescent="0.25">
      <c r="A86" s="49"/>
      <c r="B86" s="247"/>
      <c r="C86" s="248"/>
      <c r="D86" s="249"/>
      <c r="E86" s="248"/>
      <c r="F86" s="250"/>
      <c r="G86" s="250"/>
      <c r="H86" s="239"/>
      <c r="I86" s="528"/>
      <c r="J86" s="49"/>
      <c r="N86" s="680"/>
      <c r="O86" s="680"/>
    </row>
    <row r="87" spans="1:256" ht="13.8" thickBot="1" x14ac:dyDescent="0.3">
      <c r="D87" s="7"/>
    </row>
    <row r="88" spans="1:256" ht="18.75" customHeight="1" x14ac:dyDescent="0.25">
      <c r="B88" s="555" t="s">
        <v>104</v>
      </c>
      <c r="C88" s="556"/>
      <c r="D88" s="557"/>
      <c r="E88" s="556"/>
      <c r="F88" s="557"/>
      <c r="G88" s="557"/>
      <c r="H88" s="558" t="s">
        <v>6</v>
      </c>
    </row>
    <row r="89" spans="1:256" ht="13.5" customHeight="1" x14ac:dyDescent="0.25">
      <c r="B89" s="183" t="s">
        <v>17</v>
      </c>
      <c r="C89" s="679" t="s">
        <v>74</v>
      </c>
      <c r="D89" s="690">
        <v>2005</v>
      </c>
      <c r="E89" s="679" t="s">
        <v>27</v>
      </c>
      <c r="F89" s="650">
        <v>94</v>
      </c>
      <c r="G89" s="650">
        <v>90</v>
      </c>
      <c r="H89" s="245">
        <f t="shared" ref="H89:H100" si="3">F89+G89</f>
        <v>184</v>
      </c>
      <c r="J89" s="95"/>
      <c r="K89" s="35"/>
      <c r="L89" s="36"/>
      <c r="M89" s="48"/>
      <c r="N89" s="84"/>
      <c r="O89" s="84"/>
      <c r="P89" s="31"/>
      <c r="Q89" s="8"/>
      <c r="R89" s="8"/>
    </row>
    <row r="90" spans="1:256" ht="13.5" customHeight="1" x14ac:dyDescent="0.25">
      <c r="B90" s="185" t="s">
        <v>19</v>
      </c>
      <c r="C90" s="679" t="s">
        <v>76</v>
      </c>
      <c r="D90" s="690">
        <v>2006</v>
      </c>
      <c r="E90" s="679" t="s">
        <v>27</v>
      </c>
      <c r="F90" s="650">
        <v>93</v>
      </c>
      <c r="G90" s="650">
        <v>83</v>
      </c>
      <c r="H90" s="245">
        <f t="shared" si="3"/>
        <v>176</v>
      </c>
      <c r="J90" s="95"/>
      <c r="K90" s="58"/>
      <c r="L90" s="36"/>
      <c r="N90" s="84"/>
      <c r="O90" s="84"/>
      <c r="P90" s="65"/>
      <c r="Q90" s="8"/>
      <c r="R90" s="8"/>
    </row>
    <row r="91" spans="1:256" ht="13.5" customHeight="1" x14ac:dyDescent="0.25">
      <c r="B91" s="186" t="s">
        <v>21</v>
      </c>
      <c r="C91" s="679" t="s">
        <v>144</v>
      </c>
      <c r="D91" s="671">
        <v>2005</v>
      </c>
      <c r="E91" s="670" t="s">
        <v>27</v>
      </c>
      <c r="F91" s="650">
        <v>88</v>
      </c>
      <c r="G91" s="650">
        <v>87</v>
      </c>
      <c r="H91" s="245">
        <f t="shared" si="3"/>
        <v>175</v>
      </c>
      <c r="J91" s="95"/>
      <c r="K91" s="687"/>
      <c r="L91" s="688"/>
      <c r="M91" s="687"/>
      <c r="N91" s="662"/>
      <c r="O91" s="662"/>
      <c r="P91" s="65"/>
      <c r="Q91" s="8"/>
      <c r="R91" s="8"/>
    </row>
    <row r="92" spans="1:256" s="122" customFormat="1" ht="13.5" customHeight="1" x14ac:dyDescent="0.25">
      <c r="A92" s="121"/>
      <c r="B92" s="553">
        <v>4</v>
      </c>
      <c r="C92" s="652" t="s">
        <v>164</v>
      </c>
      <c r="D92" s="653">
        <v>2006</v>
      </c>
      <c r="E92" s="652" t="s">
        <v>27</v>
      </c>
      <c r="F92" s="647">
        <v>85</v>
      </c>
      <c r="G92" s="647">
        <v>88</v>
      </c>
      <c r="H92" s="245">
        <f t="shared" si="3"/>
        <v>173</v>
      </c>
      <c r="I92" s="79"/>
      <c r="J92" s="95"/>
      <c r="K92" s="687"/>
      <c r="L92" s="688"/>
      <c r="M92" s="687"/>
      <c r="N92" s="662"/>
      <c r="O92" s="662"/>
      <c r="P92" s="65"/>
      <c r="Q92" s="678"/>
      <c r="R92" s="678"/>
    </row>
    <row r="93" spans="1:256" ht="13.5" customHeight="1" x14ac:dyDescent="0.25">
      <c r="A93" s="121"/>
      <c r="B93" s="553">
        <v>5</v>
      </c>
      <c r="C93" s="652" t="s">
        <v>145</v>
      </c>
      <c r="D93" s="653">
        <v>2006</v>
      </c>
      <c r="E93" s="652" t="s">
        <v>27</v>
      </c>
      <c r="F93" s="647">
        <v>87</v>
      </c>
      <c r="G93" s="647">
        <v>77</v>
      </c>
      <c r="H93" s="245">
        <f t="shared" si="3"/>
        <v>164</v>
      </c>
      <c r="J93" s="95"/>
      <c r="K93" s="687"/>
      <c r="L93" s="665"/>
      <c r="M93" s="664"/>
      <c r="N93" s="662"/>
      <c r="O93" s="662"/>
      <c r="P93" s="65"/>
      <c r="Q93" s="8"/>
      <c r="R93" s="8"/>
    </row>
    <row r="94" spans="1:256" ht="13.5" customHeight="1" x14ac:dyDescent="0.25">
      <c r="A94" s="121"/>
      <c r="B94" s="553">
        <v>6</v>
      </c>
      <c r="C94" s="652" t="s">
        <v>146</v>
      </c>
      <c r="D94" s="653">
        <v>2006</v>
      </c>
      <c r="E94" s="652" t="s">
        <v>27</v>
      </c>
      <c r="F94" s="647">
        <v>79</v>
      </c>
      <c r="G94" s="647">
        <v>84</v>
      </c>
      <c r="H94" s="245">
        <f t="shared" si="3"/>
        <v>163</v>
      </c>
      <c r="J94" s="95"/>
      <c r="K94" s="664"/>
      <c r="L94" s="665"/>
      <c r="M94" s="664"/>
      <c r="N94" s="662"/>
      <c r="O94" s="662"/>
      <c r="P94" s="65"/>
      <c r="Q94" s="64"/>
      <c r="R94" s="64"/>
      <c r="S94" s="95"/>
      <c r="T94" s="64"/>
      <c r="U94" s="64"/>
      <c r="V94" s="95"/>
      <c r="W94" s="64"/>
      <c r="X94" s="64"/>
      <c r="Y94" s="95"/>
      <c r="Z94" s="64"/>
      <c r="AA94" s="64"/>
      <c r="AB94" s="95"/>
      <c r="AC94" s="64"/>
      <c r="AD94" s="64"/>
      <c r="AE94" s="95"/>
      <c r="AF94" s="64"/>
      <c r="AG94" s="64"/>
      <c r="AH94" s="95"/>
      <c r="AI94" s="64"/>
      <c r="AJ94" s="64"/>
      <c r="AK94" s="95"/>
      <c r="AL94" s="64"/>
      <c r="AM94" s="64"/>
      <c r="AN94" s="95"/>
      <c r="AO94" s="64"/>
      <c r="AP94" s="64"/>
      <c r="AQ94" s="95"/>
      <c r="AR94" s="64"/>
      <c r="AS94" s="64"/>
      <c r="AT94" s="95"/>
      <c r="AU94" s="64"/>
      <c r="AV94" s="64"/>
      <c r="AW94" s="95"/>
      <c r="AX94" s="64"/>
      <c r="AY94" s="64"/>
      <c r="AZ94" s="95"/>
      <c r="BA94" s="64"/>
      <c r="BB94" s="64"/>
      <c r="BC94" s="95"/>
      <c r="BD94" s="64"/>
      <c r="BE94" s="64"/>
      <c r="BF94" s="95"/>
      <c r="BG94" s="64"/>
      <c r="BH94" s="64"/>
      <c r="BI94" s="95"/>
      <c r="BJ94" s="64"/>
      <c r="BK94" s="64"/>
      <c r="BL94" s="95"/>
      <c r="BM94" s="64"/>
      <c r="BN94" s="64"/>
      <c r="BO94" s="95"/>
      <c r="BP94" s="64"/>
      <c r="BQ94" s="64"/>
      <c r="BR94" s="95"/>
      <c r="BS94" s="64"/>
      <c r="BT94" s="64"/>
      <c r="BU94" s="95"/>
      <c r="BV94" s="64"/>
      <c r="BW94" s="64"/>
      <c r="BX94" s="95"/>
      <c r="BY94" s="64"/>
      <c r="BZ94" s="64"/>
      <c r="CA94" s="95"/>
      <c r="CB94" s="64"/>
      <c r="CC94" s="64"/>
      <c r="CD94" s="95"/>
      <c r="CE94" s="64"/>
      <c r="CF94" s="64"/>
      <c r="CG94" s="95"/>
      <c r="CH94" s="64"/>
      <c r="CI94" s="64"/>
      <c r="CJ94" s="95"/>
      <c r="CK94" s="64"/>
      <c r="CL94" s="64"/>
      <c r="CM94" s="95"/>
      <c r="CN94" s="64"/>
      <c r="CO94" s="64"/>
      <c r="CP94" s="95"/>
      <c r="CQ94" s="64"/>
      <c r="CR94" s="64"/>
      <c r="CS94" s="95"/>
      <c r="CT94" s="64"/>
      <c r="CU94" s="64"/>
      <c r="CV94" s="95"/>
      <c r="CW94" s="64"/>
      <c r="CX94" s="64"/>
      <c r="CY94" s="95"/>
      <c r="CZ94" s="64"/>
      <c r="DA94" s="64"/>
      <c r="DB94" s="95"/>
      <c r="DC94" s="64"/>
      <c r="DD94" s="64"/>
      <c r="DE94" s="95"/>
      <c r="DF94" s="64"/>
      <c r="DG94" s="64"/>
      <c r="DH94" s="95"/>
      <c r="DI94" s="64"/>
      <c r="DJ94" s="64"/>
      <c r="DK94" s="95"/>
      <c r="DL94" s="64"/>
      <c r="DM94" s="64"/>
      <c r="DN94" s="95"/>
      <c r="DO94" s="64"/>
      <c r="DP94" s="64"/>
      <c r="DQ94" s="95"/>
      <c r="DR94" s="64"/>
      <c r="DS94" s="64"/>
      <c r="DT94" s="95"/>
      <c r="DU94" s="64"/>
      <c r="DV94" s="64"/>
      <c r="DW94" s="95"/>
      <c r="DX94" s="64"/>
      <c r="DY94" s="64"/>
      <c r="DZ94" s="95"/>
      <c r="EA94" s="64"/>
      <c r="EB94" s="64"/>
      <c r="EC94" s="95"/>
      <c r="ED94" s="64"/>
      <c r="EE94" s="64"/>
      <c r="EF94" s="95"/>
      <c r="EG94" s="64"/>
      <c r="EH94" s="64"/>
      <c r="EI94" s="95"/>
      <c r="EJ94" s="64"/>
      <c r="EK94" s="64"/>
      <c r="EL94" s="95"/>
      <c r="EM94" s="64"/>
      <c r="EN94" s="64"/>
      <c r="EO94" s="95"/>
      <c r="EP94" s="64"/>
      <c r="EQ94" s="64"/>
      <c r="ER94" s="95"/>
      <c r="ES94" s="64"/>
      <c r="ET94" s="64"/>
      <c r="EU94" s="95"/>
      <c r="EV94" s="64"/>
      <c r="EW94" s="64"/>
      <c r="EX94" s="95"/>
      <c r="EY94" s="64"/>
      <c r="EZ94" s="64"/>
      <c r="FA94" s="95"/>
      <c r="FB94" s="64"/>
      <c r="FC94" s="64"/>
      <c r="FD94" s="95"/>
      <c r="FE94" s="64"/>
      <c r="FF94" s="64"/>
      <c r="FG94" s="95"/>
      <c r="FH94" s="64"/>
      <c r="FI94" s="64"/>
      <c r="FJ94" s="95"/>
      <c r="FK94" s="64"/>
      <c r="FL94" s="64"/>
      <c r="FM94" s="95"/>
      <c r="FN94" s="64"/>
      <c r="FO94" s="64"/>
      <c r="FP94" s="95"/>
      <c r="FQ94" s="64"/>
      <c r="FR94" s="64"/>
      <c r="FS94" s="95"/>
      <c r="FT94" s="64"/>
      <c r="FU94" s="64"/>
      <c r="FV94" s="95"/>
      <c r="FW94" s="64"/>
      <c r="FX94" s="64"/>
      <c r="FY94" s="95"/>
      <c r="FZ94" s="64"/>
      <c r="GA94" s="64"/>
      <c r="GB94" s="95"/>
      <c r="GC94" s="64"/>
      <c r="GD94" s="64"/>
      <c r="GE94" s="95"/>
      <c r="GF94" s="64"/>
      <c r="GG94" s="64"/>
      <c r="GH94" s="95"/>
      <c r="GI94" s="64"/>
      <c r="GJ94" s="64"/>
      <c r="GK94" s="95"/>
      <c r="GL94" s="64"/>
      <c r="GM94" s="64"/>
      <c r="GN94" s="95"/>
      <c r="GO94" s="64"/>
      <c r="GP94" s="64"/>
      <c r="GQ94" s="95"/>
      <c r="GR94" s="64"/>
      <c r="GS94" s="64"/>
      <c r="GT94" s="95"/>
      <c r="GU94" s="64"/>
      <c r="GV94" s="64"/>
      <c r="GW94" s="95"/>
      <c r="GX94" s="64"/>
      <c r="GY94" s="64"/>
      <c r="GZ94" s="95"/>
      <c r="HA94" s="64"/>
      <c r="HB94" s="64"/>
      <c r="HC94" s="95"/>
      <c r="HD94" s="64"/>
      <c r="HE94" s="64"/>
      <c r="HF94" s="95"/>
      <c r="HG94" s="64"/>
      <c r="HH94" s="64"/>
      <c r="HI94" s="95"/>
      <c r="HJ94" s="64"/>
      <c r="HK94" s="64"/>
      <c r="HL94" s="95"/>
      <c r="HM94" s="64"/>
      <c r="HN94" s="64"/>
      <c r="HO94" s="95"/>
      <c r="HP94" s="64"/>
      <c r="HQ94" s="64"/>
      <c r="HR94" s="95"/>
      <c r="HS94" s="64"/>
      <c r="HT94" s="64"/>
      <c r="HU94" s="95"/>
      <c r="HV94" s="64"/>
      <c r="HW94" s="64"/>
      <c r="HX94" s="95"/>
      <c r="HY94" s="64"/>
      <c r="HZ94" s="64"/>
      <c r="IA94" s="95"/>
      <c r="IB94" s="64"/>
      <c r="IC94" s="64"/>
      <c r="ID94" s="95"/>
      <c r="IE94" s="64"/>
      <c r="IF94" s="64"/>
      <c r="IG94" s="95"/>
      <c r="IH94" s="64"/>
      <c r="II94" s="64"/>
      <c r="IJ94" s="95"/>
      <c r="IK94" s="64"/>
      <c r="IL94" s="64"/>
      <c r="IM94" s="95"/>
      <c r="IN94" s="64"/>
      <c r="IO94" s="64"/>
      <c r="IP94" s="95"/>
      <c r="IQ94" s="64"/>
      <c r="IR94" s="64"/>
      <c r="IS94" s="95"/>
      <c r="IT94" s="64"/>
      <c r="IU94" s="64"/>
      <c r="IV94" s="95"/>
    </row>
    <row r="95" spans="1:256" ht="13.5" customHeight="1" x14ac:dyDescent="0.25">
      <c r="A95" s="121"/>
      <c r="B95" s="553">
        <v>7</v>
      </c>
      <c r="C95" s="652" t="s">
        <v>147</v>
      </c>
      <c r="D95" s="653">
        <v>2005</v>
      </c>
      <c r="E95" s="652" t="s">
        <v>27</v>
      </c>
      <c r="F95" s="647">
        <v>78</v>
      </c>
      <c r="G95" s="647">
        <v>76</v>
      </c>
      <c r="H95" s="245">
        <f t="shared" si="3"/>
        <v>154</v>
      </c>
      <c r="J95" s="95"/>
      <c r="K95" s="664"/>
      <c r="L95" s="665"/>
      <c r="M95" s="664"/>
      <c r="N95" s="662"/>
      <c r="O95" s="662"/>
      <c r="P95" s="65"/>
      <c r="Q95" s="8"/>
      <c r="R95" s="8"/>
    </row>
    <row r="96" spans="1:256" ht="13.5" customHeight="1" x14ac:dyDescent="0.25">
      <c r="A96" s="121"/>
      <c r="B96" s="553">
        <v>8</v>
      </c>
      <c r="C96" s="60" t="s">
        <v>88</v>
      </c>
      <c r="D96" s="91">
        <v>2006</v>
      </c>
      <c r="E96" s="52" t="s">
        <v>13</v>
      </c>
      <c r="F96" s="64">
        <v>68</v>
      </c>
      <c r="G96" s="64">
        <v>68</v>
      </c>
      <c r="H96" s="576">
        <f t="shared" si="3"/>
        <v>136</v>
      </c>
      <c r="J96" s="95"/>
      <c r="K96" s="664"/>
      <c r="L96" s="665"/>
      <c r="M96" s="664"/>
      <c r="N96" s="662"/>
      <c r="O96" s="662"/>
      <c r="P96" s="65"/>
      <c r="Q96" s="8"/>
      <c r="R96" s="8"/>
    </row>
    <row r="97" spans="1:18" ht="13.5" customHeight="1" x14ac:dyDescent="0.25">
      <c r="A97" s="121"/>
      <c r="B97" s="553">
        <v>9</v>
      </c>
      <c r="C97" s="652" t="s">
        <v>148</v>
      </c>
      <c r="D97" s="653">
        <v>2006</v>
      </c>
      <c r="E97" s="652" t="s">
        <v>27</v>
      </c>
      <c r="F97" s="647">
        <v>66</v>
      </c>
      <c r="G97" s="647">
        <v>66</v>
      </c>
      <c r="H97" s="245">
        <f t="shared" si="3"/>
        <v>132</v>
      </c>
      <c r="K97" s="664"/>
      <c r="L97" s="665"/>
      <c r="M97" s="664"/>
      <c r="N97" s="662"/>
      <c r="O97" s="662"/>
      <c r="P97" s="65"/>
      <c r="Q97" s="8"/>
      <c r="R97" s="8"/>
    </row>
    <row r="98" spans="1:18" ht="13.5" customHeight="1" x14ac:dyDescent="0.25">
      <c r="A98" s="121"/>
      <c r="B98" s="553">
        <v>10</v>
      </c>
      <c r="C98" s="652" t="s">
        <v>78</v>
      </c>
      <c r="D98" s="653">
        <v>2005</v>
      </c>
      <c r="E98" s="652" t="s">
        <v>27</v>
      </c>
      <c r="F98" s="647">
        <v>66</v>
      </c>
      <c r="G98" s="647">
        <v>61</v>
      </c>
      <c r="H98" s="245">
        <f t="shared" si="3"/>
        <v>127</v>
      </c>
      <c r="K98" s="664"/>
      <c r="L98" s="665"/>
      <c r="M98" s="664"/>
      <c r="N98" s="662"/>
      <c r="O98" s="662"/>
      <c r="P98" s="65"/>
      <c r="Q98" s="8"/>
      <c r="R98" s="8"/>
    </row>
    <row r="99" spans="1:18" ht="13.5" customHeight="1" x14ac:dyDescent="0.25">
      <c r="A99" s="121"/>
      <c r="B99" s="553">
        <v>11</v>
      </c>
      <c r="C99" s="41" t="s">
        <v>110</v>
      </c>
      <c r="D99" s="63">
        <v>2005</v>
      </c>
      <c r="E99" s="41" t="s">
        <v>32</v>
      </c>
      <c r="F99" s="64">
        <v>58</v>
      </c>
      <c r="G99" s="64">
        <v>62</v>
      </c>
      <c r="H99" s="245">
        <f t="shared" si="3"/>
        <v>120</v>
      </c>
      <c r="K99" s="664"/>
      <c r="L99" s="665"/>
      <c r="M99" s="664"/>
      <c r="N99" s="662"/>
      <c r="O99" s="662"/>
      <c r="P99" s="65"/>
      <c r="Q99" s="8"/>
      <c r="R99" s="8"/>
    </row>
    <row r="100" spans="1:18" ht="13.5" customHeight="1" x14ac:dyDescent="0.25">
      <c r="A100" s="121"/>
      <c r="B100" s="553">
        <v>12</v>
      </c>
      <c r="C100" s="41" t="s">
        <v>107</v>
      </c>
      <c r="D100" s="91">
        <v>2006</v>
      </c>
      <c r="E100" s="1" t="s">
        <v>13</v>
      </c>
      <c r="F100" s="64">
        <v>34</v>
      </c>
      <c r="G100" s="64">
        <v>41</v>
      </c>
      <c r="H100" s="245">
        <f t="shared" si="3"/>
        <v>75</v>
      </c>
      <c r="K100" s="58"/>
      <c r="L100" s="51"/>
      <c r="M100" s="58"/>
      <c r="N100" s="84"/>
      <c r="O100" s="84"/>
      <c r="P100" s="65"/>
      <c r="Q100" s="8"/>
      <c r="R100" s="8"/>
    </row>
    <row r="101" spans="1:18" ht="13.5" customHeight="1" x14ac:dyDescent="0.25">
      <c r="A101" s="121"/>
      <c r="B101" s="553"/>
      <c r="C101" s="60" t="s">
        <v>106</v>
      </c>
      <c r="D101" s="66">
        <v>2006</v>
      </c>
      <c r="E101" s="60" t="s">
        <v>32</v>
      </c>
      <c r="F101" s="77"/>
      <c r="G101" s="77"/>
      <c r="H101" s="245" t="s">
        <v>138</v>
      </c>
      <c r="K101" s="687"/>
      <c r="L101" s="688"/>
      <c r="M101" s="687"/>
      <c r="N101" s="662"/>
      <c r="O101" s="662"/>
      <c r="P101" s="65"/>
      <c r="Q101" s="8"/>
      <c r="R101" s="8"/>
    </row>
    <row r="102" spans="1:18" ht="13.5" customHeight="1" x14ac:dyDescent="0.25">
      <c r="A102" s="121"/>
      <c r="B102" s="553"/>
      <c r="C102" s="1" t="s">
        <v>108</v>
      </c>
      <c r="D102" s="91">
        <v>2006</v>
      </c>
      <c r="E102" s="1" t="s">
        <v>13</v>
      </c>
      <c r="F102" s="64"/>
      <c r="G102" s="64"/>
      <c r="H102" s="245" t="s">
        <v>138</v>
      </c>
      <c r="K102" s="687"/>
      <c r="L102" s="665"/>
      <c r="M102" s="664"/>
      <c r="N102" s="662"/>
      <c r="O102" s="662"/>
      <c r="P102" s="65"/>
      <c r="Q102" s="8"/>
      <c r="R102" s="8"/>
    </row>
    <row r="103" spans="1:18" ht="13.5" customHeight="1" x14ac:dyDescent="0.25">
      <c r="B103" s="553"/>
      <c r="C103" s="28"/>
      <c r="D103" s="66"/>
      <c r="E103" s="28"/>
      <c r="F103" s="64"/>
      <c r="G103" s="64"/>
      <c r="H103" s="245"/>
      <c r="K103" s="687"/>
      <c r="L103" s="688"/>
      <c r="M103" s="687"/>
      <c r="N103" s="662"/>
      <c r="O103" s="662"/>
      <c r="P103" s="65"/>
      <c r="Q103" s="8"/>
      <c r="R103" s="8"/>
    </row>
    <row r="104" spans="1:18" ht="13.8" x14ac:dyDescent="0.25">
      <c r="B104" s="565" t="s">
        <v>105</v>
      </c>
      <c r="C104" s="566"/>
      <c r="D104" s="567"/>
      <c r="E104" s="566"/>
      <c r="F104" s="567"/>
      <c r="G104" s="567"/>
      <c r="H104" s="568" t="s">
        <v>6</v>
      </c>
    </row>
    <row r="105" spans="1:18" x14ac:dyDescent="0.25">
      <c r="B105" s="183" t="s">
        <v>17</v>
      </c>
      <c r="C105" s="679" t="s">
        <v>81</v>
      </c>
      <c r="D105" s="690">
        <v>2005</v>
      </c>
      <c r="E105" s="679" t="s">
        <v>7</v>
      </c>
      <c r="F105" s="650">
        <v>85</v>
      </c>
      <c r="G105" s="650">
        <v>77</v>
      </c>
      <c r="H105" s="245">
        <f>F105+G105</f>
        <v>162</v>
      </c>
      <c r="K105" s="687"/>
      <c r="L105" s="688"/>
      <c r="M105" s="687"/>
      <c r="N105" s="662"/>
      <c r="O105" s="662"/>
      <c r="P105" s="655"/>
    </row>
    <row r="106" spans="1:18" x14ac:dyDescent="0.25">
      <c r="B106" s="185" t="s">
        <v>19</v>
      </c>
      <c r="C106" s="679" t="s">
        <v>79</v>
      </c>
      <c r="D106" s="671">
        <v>2006</v>
      </c>
      <c r="E106" s="670" t="s">
        <v>7</v>
      </c>
      <c r="F106" s="650">
        <v>72</v>
      </c>
      <c r="G106" s="650">
        <v>80</v>
      </c>
      <c r="H106" s="245">
        <f>F106+G106</f>
        <v>152</v>
      </c>
      <c r="K106" s="687"/>
      <c r="L106" s="665"/>
      <c r="M106" s="664"/>
      <c r="N106" s="662"/>
      <c r="O106" s="662"/>
      <c r="P106" s="655"/>
    </row>
    <row r="107" spans="1:18" x14ac:dyDescent="0.25">
      <c r="B107" s="186" t="s">
        <v>21</v>
      </c>
      <c r="C107" s="679" t="s">
        <v>80</v>
      </c>
      <c r="D107" s="690">
        <v>2005</v>
      </c>
      <c r="E107" s="679" t="s">
        <v>7</v>
      </c>
      <c r="F107" s="650">
        <v>72</v>
      </c>
      <c r="G107" s="650">
        <v>73</v>
      </c>
      <c r="H107" s="245">
        <f>F107+G107</f>
        <v>145</v>
      </c>
      <c r="K107" s="687"/>
      <c r="L107" s="688"/>
      <c r="M107" s="687"/>
      <c r="N107" s="662"/>
      <c r="O107" s="662"/>
      <c r="P107" s="655"/>
    </row>
    <row r="108" spans="1:18" x14ac:dyDescent="0.25">
      <c r="B108" s="553" t="s">
        <v>22</v>
      </c>
      <c r="C108" s="60"/>
      <c r="D108" s="91"/>
      <c r="E108" s="95"/>
      <c r="F108" s="100"/>
      <c r="G108" s="100"/>
      <c r="H108" s="245">
        <f>F108+G108</f>
        <v>0</v>
      </c>
    </row>
    <row r="109" spans="1:18" x14ac:dyDescent="0.25">
      <c r="B109" s="559"/>
      <c r="C109" s="560"/>
      <c r="D109" s="561"/>
      <c r="E109" s="562"/>
      <c r="F109" s="563"/>
      <c r="G109" s="563"/>
      <c r="H109" s="564"/>
    </row>
    <row r="110" spans="1:18" x14ac:dyDescent="0.25">
      <c r="B110" s="577" t="s">
        <v>37</v>
      </c>
      <c r="C110" s="578"/>
      <c r="D110" s="579"/>
      <c r="E110" s="578"/>
      <c r="F110" s="579"/>
      <c r="G110" s="579"/>
      <c r="H110" s="580"/>
      <c r="N110" s="84"/>
      <c r="O110" s="84"/>
      <c r="P110" s="124"/>
    </row>
    <row r="111" spans="1:18" ht="15" customHeight="1" x14ac:dyDescent="0.25">
      <c r="B111" s="581" t="s">
        <v>17</v>
      </c>
      <c r="C111" s="532" t="s">
        <v>27</v>
      </c>
      <c r="D111" s="532"/>
      <c r="E111" s="532"/>
      <c r="F111" s="533"/>
      <c r="G111" s="533"/>
      <c r="H111" s="535">
        <f>SUM(H112:H114)</f>
        <v>535</v>
      </c>
      <c r="N111" s="84"/>
      <c r="O111" s="84"/>
      <c r="P111" s="124"/>
    </row>
    <row r="112" spans="1:18" ht="11.25" customHeight="1" x14ac:dyDescent="0.25">
      <c r="B112" s="233"/>
      <c r="C112" s="687" t="s">
        <v>74</v>
      </c>
      <c r="D112" s="688">
        <v>2005</v>
      </c>
      <c r="E112" s="687" t="s">
        <v>27</v>
      </c>
      <c r="F112" s="662">
        <v>94</v>
      </c>
      <c r="G112" s="662">
        <v>90</v>
      </c>
      <c r="H112" s="539">
        <f>F112+G112</f>
        <v>184</v>
      </c>
      <c r="N112" s="84"/>
      <c r="O112" s="84"/>
      <c r="P112" s="124"/>
    </row>
    <row r="113" spans="1:17" ht="11.25" customHeight="1" x14ac:dyDescent="0.25">
      <c r="B113" s="233"/>
      <c r="C113" s="687" t="s">
        <v>76</v>
      </c>
      <c r="D113" s="688">
        <v>2006</v>
      </c>
      <c r="E113" s="687" t="s">
        <v>27</v>
      </c>
      <c r="F113" s="662">
        <v>93</v>
      </c>
      <c r="G113" s="662">
        <v>83</v>
      </c>
      <c r="H113" s="539">
        <f>F113+G113</f>
        <v>176</v>
      </c>
      <c r="K113" s="83"/>
      <c r="L113" s="84"/>
      <c r="M113" s="83"/>
      <c r="N113" s="84"/>
      <c r="O113" s="84"/>
      <c r="P113" s="124"/>
    </row>
    <row r="114" spans="1:17" ht="11.25" customHeight="1" x14ac:dyDescent="0.25">
      <c r="B114" s="233"/>
      <c r="C114" s="687" t="s">
        <v>144</v>
      </c>
      <c r="D114" s="665">
        <v>2005</v>
      </c>
      <c r="E114" s="664" t="s">
        <v>27</v>
      </c>
      <c r="F114" s="662">
        <v>88</v>
      </c>
      <c r="G114" s="662">
        <v>87</v>
      </c>
      <c r="H114" s="539">
        <f>F114+G114</f>
        <v>175</v>
      </c>
      <c r="K114" s="35"/>
      <c r="L114" s="36"/>
      <c r="M114" s="83"/>
      <c r="N114" s="84"/>
      <c r="O114" s="84"/>
      <c r="P114" s="124"/>
    </row>
    <row r="115" spans="1:17" ht="11.25" customHeight="1" x14ac:dyDescent="0.25">
      <c r="B115" s="233"/>
      <c r="C115" s="49"/>
      <c r="D115" s="50"/>
      <c r="E115" s="49"/>
      <c r="F115" s="50"/>
      <c r="G115" s="50"/>
      <c r="H115" s="234"/>
      <c r="K115" s="58"/>
      <c r="M115" s="58"/>
      <c r="N115" s="84"/>
      <c r="O115" s="84"/>
      <c r="P115" s="216"/>
      <c r="Q115" s="8"/>
    </row>
    <row r="116" spans="1:17" ht="15.75" customHeight="1" x14ac:dyDescent="0.25">
      <c r="B116" s="534" t="s">
        <v>19</v>
      </c>
      <c r="C116" s="532" t="s">
        <v>7</v>
      </c>
      <c r="D116" s="532"/>
      <c r="E116" s="532"/>
      <c r="F116" s="533"/>
      <c r="G116" s="533"/>
      <c r="H116" s="535">
        <f>SUM(H117:H119)</f>
        <v>459</v>
      </c>
      <c r="K116" s="58"/>
      <c r="M116" s="58"/>
      <c r="N116" s="84"/>
      <c r="O116" s="84"/>
      <c r="P116" s="216"/>
      <c r="Q116" s="8"/>
    </row>
    <row r="117" spans="1:17" ht="11.25" customHeight="1" x14ac:dyDescent="0.25">
      <c r="B117" s="233"/>
      <c r="C117" s="687" t="s">
        <v>81</v>
      </c>
      <c r="D117" s="688">
        <v>2005</v>
      </c>
      <c r="E117" s="687" t="s">
        <v>7</v>
      </c>
      <c r="F117" s="662">
        <v>85</v>
      </c>
      <c r="G117" s="662">
        <v>77</v>
      </c>
      <c r="H117" s="539">
        <f>F117+G117</f>
        <v>162</v>
      </c>
      <c r="K117" s="35"/>
      <c r="L117" s="36"/>
      <c r="M117" s="48"/>
      <c r="N117" s="84"/>
      <c r="O117" s="84"/>
      <c r="P117" s="216"/>
      <c r="Q117" s="8"/>
    </row>
    <row r="118" spans="1:17" ht="11.25" customHeight="1" x14ac:dyDescent="0.25">
      <c r="B118" s="233"/>
      <c r="C118" s="687" t="s">
        <v>79</v>
      </c>
      <c r="D118" s="665">
        <v>2006</v>
      </c>
      <c r="E118" s="664" t="s">
        <v>7</v>
      </c>
      <c r="F118" s="662">
        <v>72</v>
      </c>
      <c r="G118" s="662">
        <v>80</v>
      </c>
      <c r="H118" s="539">
        <f>F118+G118</f>
        <v>152</v>
      </c>
      <c r="K118" s="35"/>
      <c r="L118" s="36"/>
      <c r="M118" s="48"/>
      <c r="N118" s="84"/>
      <c r="O118" s="84"/>
      <c r="P118" s="132"/>
      <c r="Q118" s="8"/>
    </row>
    <row r="119" spans="1:17" ht="11.25" customHeight="1" x14ac:dyDescent="0.25">
      <c r="B119" s="233"/>
      <c r="C119" s="687" t="s">
        <v>80</v>
      </c>
      <c r="D119" s="688">
        <v>2005</v>
      </c>
      <c r="E119" s="687" t="s">
        <v>7</v>
      </c>
      <c r="F119" s="662">
        <v>72</v>
      </c>
      <c r="G119" s="662">
        <v>73</v>
      </c>
      <c r="H119" s="539">
        <f>F119+G119</f>
        <v>145</v>
      </c>
      <c r="K119" s="83"/>
      <c r="L119" s="84"/>
      <c r="M119" s="83"/>
      <c r="N119" s="84"/>
      <c r="O119" s="84"/>
      <c r="P119" s="216"/>
      <c r="Q119" s="8"/>
    </row>
    <row r="120" spans="1:17" ht="11.25" customHeight="1" x14ac:dyDescent="0.25">
      <c r="B120" s="233"/>
      <c r="C120" s="49"/>
      <c r="D120" s="50"/>
      <c r="E120" s="49"/>
      <c r="F120" s="50"/>
      <c r="G120" s="50"/>
      <c r="H120" s="234"/>
      <c r="K120" s="35"/>
      <c r="L120" s="226"/>
      <c r="M120" s="48"/>
      <c r="N120" s="84"/>
      <c r="O120" s="84"/>
      <c r="P120" s="216"/>
      <c r="Q120" s="8"/>
    </row>
    <row r="121" spans="1:17" ht="11.25" customHeight="1" thickBot="1" x14ac:dyDescent="0.3">
      <c r="B121" s="235"/>
      <c r="C121" s="251"/>
      <c r="D121" s="249"/>
      <c r="E121" s="251"/>
      <c r="F121" s="252"/>
      <c r="G121" s="252"/>
      <c r="H121" s="239"/>
      <c r="K121" s="36"/>
      <c r="L121" s="36"/>
      <c r="M121" s="36"/>
      <c r="N121" s="36"/>
      <c r="O121" s="84"/>
    </row>
    <row r="122" spans="1:17" ht="11.25" customHeight="1" thickBot="1" x14ac:dyDescent="0.3">
      <c r="C122" s="49"/>
      <c r="D122" s="50"/>
      <c r="E122" s="49"/>
      <c r="F122" s="50"/>
      <c r="G122" s="50"/>
      <c r="H122" s="84"/>
      <c r="K122" s="36"/>
      <c r="L122" s="36"/>
      <c r="M122" s="36"/>
      <c r="N122" s="36"/>
      <c r="O122" s="84"/>
    </row>
    <row r="123" spans="1:17" s="254" customFormat="1" ht="17.25" customHeight="1" x14ac:dyDescent="0.25">
      <c r="A123" s="253"/>
      <c r="B123" s="543" t="s">
        <v>111</v>
      </c>
      <c r="C123" s="544"/>
      <c r="D123" s="545"/>
      <c r="E123" s="546"/>
      <c r="F123" s="545"/>
      <c r="G123" s="545"/>
      <c r="H123" s="547" t="s">
        <v>6</v>
      </c>
      <c r="I123" s="605"/>
      <c r="J123" s="253"/>
      <c r="K123" s="432"/>
      <c r="L123" s="689"/>
      <c r="M123" s="453"/>
      <c r="N123" s="453"/>
      <c r="O123" s="453"/>
      <c r="P123" s="434"/>
    </row>
    <row r="124" spans="1:17" x14ac:dyDescent="0.25">
      <c r="B124" s="183" t="s">
        <v>17</v>
      </c>
      <c r="C124" s="654" t="s">
        <v>77</v>
      </c>
      <c r="D124" s="656">
        <v>2005</v>
      </c>
      <c r="E124" s="654" t="s">
        <v>27</v>
      </c>
      <c r="F124" s="647">
        <v>76</v>
      </c>
      <c r="G124" s="647">
        <v>90</v>
      </c>
      <c r="H124" s="245">
        <f t="shared" ref="H124:H129" si="4">F124+G124</f>
        <v>166</v>
      </c>
      <c r="K124" s="666"/>
      <c r="L124" s="676"/>
      <c r="M124" s="666"/>
      <c r="N124" s="662"/>
      <c r="O124" s="662"/>
      <c r="P124" s="655"/>
    </row>
    <row r="125" spans="1:17" x14ac:dyDescent="0.25">
      <c r="B125" s="185" t="s">
        <v>19</v>
      </c>
      <c r="C125" s="654" t="s">
        <v>149</v>
      </c>
      <c r="D125" s="656">
        <v>2005</v>
      </c>
      <c r="E125" s="654" t="s">
        <v>27</v>
      </c>
      <c r="F125" s="647">
        <v>86</v>
      </c>
      <c r="G125" s="647">
        <v>78</v>
      </c>
      <c r="H125" s="245">
        <f t="shared" si="4"/>
        <v>164</v>
      </c>
      <c r="K125" s="666"/>
      <c r="L125" s="676"/>
      <c r="M125" s="666"/>
      <c r="N125" s="662"/>
      <c r="O125" s="662"/>
      <c r="P125" s="655"/>
    </row>
    <row r="126" spans="1:17" x14ac:dyDescent="0.25">
      <c r="B126" s="186" t="s">
        <v>21</v>
      </c>
      <c r="C126" s="654" t="s">
        <v>150</v>
      </c>
      <c r="D126" s="656">
        <v>2005</v>
      </c>
      <c r="E126" s="654" t="s">
        <v>27</v>
      </c>
      <c r="F126" s="647">
        <v>78</v>
      </c>
      <c r="G126" s="647">
        <v>77</v>
      </c>
      <c r="H126" s="245">
        <f t="shared" si="4"/>
        <v>155</v>
      </c>
      <c r="K126" s="666"/>
      <c r="L126" s="676"/>
      <c r="M126" s="666"/>
      <c r="N126" s="662"/>
      <c r="O126" s="662"/>
      <c r="P126" s="655"/>
    </row>
    <row r="127" spans="1:17" x14ac:dyDescent="0.25">
      <c r="B127" s="553">
        <v>4</v>
      </c>
      <c r="C127" s="28" t="s">
        <v>109</v>
      </c>
      <c r="D127" s="61">
        <v>2006</v>
      </c>
      <c r="E127" s="28" t="s">
        <v>32</v>
      </c>
      <c r="F127" s="64">
        <v>77</v>
      </c>
      <c r="G127" s="64">
        <v>70</v>
      </c>
      <c r="H127" s="245">
        <f t="shared" si="4"/>
        <v>147</v>
      </c>
      <c r="K127" s="36"/>
      <c r="M127" s="84"/>
      <c r="N127" s="84"/>
      <c r="O127" s="84"/>
    </row>
    <row r="128" spans="1:17" x14ac:dyDescent="0.25">
      <c r="B128" s="553">
        <v>5</v>
      </c>
      <c r="C128" s="28" t="s">
        <v>88</v>
      </c>
      <c r="D128" s="61">
        <v>2006</v>
      </c>
      <c r="E128" s="28" t="s">
        <v>13</v>
      </c>
      <c r="F128" s="64">
        <v>56</v>
      </c>
      <c r="G128" s="64">
        <v>38</v>
      </c>
      <c r="H128" s="245">
        <f t="shared" si="4"/>
        <v>94</v>
      </c>
      <c r="K128" s="36"/>
      <c r="M128" s="84"/>
      <c r="N128" s="84"/>
      <c r="O128" s="84"/>
    </row>
    <row r="129" spans="2:15" x14ac:dyDescent="0.25">
      <c r="B129" s="553">
        <v>6</v>
      </c>
      <c r="C129" s="28" t="s">
        <v>93</v>
      </c>
      <c r="D129" s="61">
        <v>2006</v>
      </c>
      <c r="E129" s="28" t="s">
        <v>13</v>
      </c>
      <c r="F129" s="64">
        <v>37</v>
      </c>
      <c r="G129" s="64">
        <v>50</v>
      </c>
      <c r="H129" s="245">
        <f t="shared" si="4"/>
        <v>87</v>
      </c>
      <c r="K129" s="36"/>
      <c r="M129" s="84"/>
      <c r="N129" s="84"/>
      <c r="O129" s="84"/>
    </row>
    <row r="130" spans="2:15" x14ac:dyDescent="0.25">
      <c r="B130" s="553"/>
      <c r="C130" s="44"/>
      <c r="D130" s="75"/>
      <c r="E130" s="44"/>
      <c r="F130" s="77"/>
      <c r="G130" s="77"/>
      <c r="H130" s="245"/>
      <c r="K130" s="36"/>
      <c r="M130" s="84"/>
      <c r="N130" s="84"/>
      <c r="O130" s="84"/>
    </row>
    <row r="131" spans="2:15" x14ac:dyDescent="0.25">
      <c r="B131" s="553"/>
      <c r="C131" s="44"/>
      <c r="D131" s="75"/>
      <c r="E131" s="44"/>
      <c r="F131" s="77"/>
      <c r="G131" s="77"/>
      <c r="H131" s="245"/>
      <c r="K131" s="36"/>
      <c r="M131" s="84"/>
      <c r="N131" s="84"/>
      <c r="O131" s="84"/>
    </row>
    <row r="132" spans="2:15" ht="18.75" customHeight="1" x14ac:dyDescent="0.25">
      <c r="B132" s="548" t="s">
        <v>151</v>
      </c>
      <c r="C132" s="549"/>
      <c r="D132" s="550"/>
      <c r="E132" s="551"/>
      <c r="F132" s="550"/>
      <c r="G132" s="550"/>
      <c r="H132" s="552" t="s">
        <v>6</v>
      </c>
    </row>
    <row r="133" spans="2:15" x14ac:dyDescent="0.25">
      <c r="B133" s="183"/>
      <c r="C133" s="28" t="s">
        <v>73</v>
      </c>
      <c r="D133" s="61">
        <v>2005</v>
      </c>
      <c r="E133" s="28" t="s">
        <v>13</v>
      </c>
      <c r="F133" s="77"/>
      <c r="G133" s="77"/>
      <c r="H133" s="245" t="s">
        <v>138</v>
      </c>
      <c r="K133" s="36"/>
      <c r="M133" s="84"/>
      <c r="N133" s="84"/>
      <c r="O133" s="84"/>
    </row>
    <row r="134" spans="2:15" x14ac:dyDescent="0.25">
      <c r="B134" s="185"/>
      <c r="C134" s="28"/>
      <c r="D134" s="61"/>
      <c r="E134" s="28"/>
      <c r="F134" s="77"/>
      <c r="G134" s="77"/>
      <c r="H134" s="245">
        <f t="shared" ref="H134:H136" si="5">F134+G134</f>
        <v>0</v>
      </c>
      <c r="K134" s="36"/>
      <c r="M134" s="84"/>
      <c r="N134" s="84"/>
      <c r="O134" s="84"/>
    </row>
    <row r="135" spans="2:15" x14ac:dyDescent="0.25">
      <c r="B135" s="186"/>
      <c r="C135" s="28"/>
      <c r="D135" s="66"/>
      <c r="E135" s="28"/>
      <c r="F135" s="72"/>
      <c r="G135" s="72"/>
      <c r="H135" s="245">
        <f t="shared" si="5"/>
        <v>0</v>
      </c>
    </row>
    <row r="136" spans="2:15" x14ac:dyDescent="0.25">
      <c r="B136" s="554"/>
      <c r="C136" s="28"/>
      <c r="D136" s="61"/>
      <c r="E136" s="28"/>
      <c r="F136" s="64"/>
      <c r="G136" s="64"/>
      <c r="H136" s="245">
        <f t="shared" si="5"/>
        <v>0</v>
      </c>
    </row>
    <row r="137" spans="2:15" x14ac:dyDescent="0.25">
      <c r="B137" s="540" t="s">
        <v>37</v>
      </c>
      <c r="C137" s="541"/>
      <c r="D137" s="531"/>
      <c r="E137" s="541"/>
      <c r="F137" s="531"/>
      <c r="G137" s="531"/>
      <c r="H137" s="542"/>
    </row>
    <row r="138" spans="2:15" ht="15.75" customHeight="1" x14ac:dyDescent="0.25">
      <c r="B138" s="534" t="s">
        <v>17</v>
      </c>
      <c r="C138" s="532" t="s">
        <v>27</v>
      </c>
      <c r="D138" s="532"/>
      <c r="E138" s="532"/>
      <c r="F138" s="533"/>
      <c r="G138" s="533"/>
      <c r="H138" s="535">
        <f>SUM(H139:H141)</f>
        <v>485</v>
      </c>
      <c r="L138" s="36"/>
      <c r="N138" s="84"/>
      <c r="O138" s="84"/>
    </row>
    <row r="139" spans="2:15" ht="11.25" customHeight="1" x14ac:dyDescent="0.25">
      <c r="B139" s="233"/>
      <c r="C139" s="666" t="s">
        <v>116</v>
      </c>
      <c r="D139" s="676">
        <v>2005</v>
      </c>
      <c r="E139" s="666" t="s">
        <v>27</v>
      </c>
      <c r="F139" s="662">
        <v>76</v>
      </c>
      <c r="G139" s="662">
        <v>90</v>
      </c>
      <c r="H139" s="539">
        <f>F139+G139</f>
        <v>166</v>
      </c>
    </row>
    <row r="140" spans="2:15" ht="11.25" customHeight="1" x14ac:dyDescent="0.25">
      <c r="B140" s="233"/>
      <c r="C140" s="666" t="s">
        <v>117</v>
      </c>
      <c r="D140" s="676">
        <v>2005</v>
      </c>
      <c r="E140" s="666" t="s">
        <v>27</v>
      </c>
      <c r="F140" s="662">
        <v>86</v>
      </c>
      <c r="G140" s="662">
        <v>78</v>
      </c>
      <c r="H140" s="539">
        <f>F140+G140</f>
        <v>164</v>
      </c>
      <c r="L140" s="36"/>
      <c r="N140" s="84"/>
      <c r="O140" s="84"/>
    </row>
    <row r="141" spans="2:15" ht="11.25" customHeight="1" x14ac:dyDescent="0.25">
      <c r="B141" s="233"/>
      <c r="C141" s="666" t="s">
        <v>118</v>
      </c>
      <c r="D141" s="676">
        <v>2005</v>
      </c>
      <c r="E141" s="666" t="s">
        <v>27</v>
      </c>
      <c r="F141" s="662">
        <v>78</v>
      </c>
      <c r="G141" s="662">
        <v>77</v>
      </c>
      <c r="H141" s="539">
        <f>F141+G141</f>
        <v>155</v>
      </c>
      <c r="K141" s="36"/>
      <c r="M141" s="84"/>
      <c r="N141" s="84"/>
      <c r="O141" s="84"/>
    </row>
    <row r="142" spans="2:15" ht="13.8" thickBot="1" x14ac:dyDescent="0.3">
      <c r="B142" s="235"/>
      <c r="C142" s="529"/>
      <c r="D142" s="529"/>
      <c r="E142" s="529"/>
      <c r="F142" s="530"/>
      <c r="G142" s="530"/>
      <c r="H142" s="255"/>
    </row>
    <row r="143" spans="2:15" x14ac:dyDescent="0.25">
      <c r="B143" s="28"/>
      <c r="C143" s="536"/>
      <c r="D143" s="537"/>
      <c r="E143" s="536"/>
      <c r="F143" s="538"/>
      <c r="G143" s="538"/>
      <c r="H143" s="538"/>
      <c r="J143" s="7"/>
    </row>
    <row r="144" spans="2:15" x14ac:dyDescent="0.25">
      <c r="B144" s="421"/>
      <c r="D144" s="7"/>
      <c r="H144" s="7"/>
      <c r="J144" s="7"/>
    </row>
    <row r="145" spans="2:10" x14ac:dyDescent="0.25">
      <c r="B145" s="421"/>
      <c r="D145" s="7"/>
      <c r="H145" s="7"/>
      <c r="J145" s="7"/>
    </row>
    <row r="146" spans="2:10" x14ac:dyDescent="0.25">
      <c r="B146" s="421"/>
      <c r="D146" s="7"/>
      <c r="J146" s="7"/>
    </row>
    <row r="147" spans="2:10" x14ac:dyDescent="0.25">
      <c r="D147" s="7"/>
    </row>
    <row r="148" spans="2:10" x14ac:dyDescent="0.25">
      <c r="D148" s="7"/>
    </row>
    <row r="149" spans="2:10" x14ac:dyDescent="0.25">
      <c r="B149" s="421"/>
      <c r="D149" s="7"/>
      <c r="H149" s="7"/>
      <c r="J149" s="7"/>
    </row>
    <row r="150" spans="2:10" x14ac:dyDescent="0.25">
      <c r="B150" s="421"/>
      <c r="D150" s="7"/>
      <c r="J150" s="7"/>
    </row>
    <row r="151" spans="2:10" x14ac:dyDescent="0.25">
      <c r="B151" s="421"/>
      <c r="D151" s="7"/>
      <c r="J151" s="7"/>
    </row>
  </sheetData>
  <sortState ref="C53:H61">
    <sortCondition descending="1" ref="H53:H61"/>
  </sortState>
  <phoneticPr fontId="59" type="noConversion"/>
  <pageMargins left="0.82013888888888897" right="0.4" top="0.15972222222222224" bottom="0.30972222222222223" header="0.51180555555555562" footer="0.5118055555555556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8"/>
  <sheetViews>
    <sheetView zoomScale="102" zoomScaleNormal="102" workbookViewId="0">
      <selection activeCell="B2" sqref="B2:H160"/>
    </sheetView>
  </sheetViews>
  <sheetFormatPr defaultRowHeight="13.2" x14ac:dyDescent="0.25"/>
  <cols>
    <col min="1" max="1" width="2" style="1" customWidth="1"/>
    <col min="2" max="2" width="4" style="476" customWidth="1"/>
    <col min="3" max="3" width="25.5546875" style="476" customWidth="1"/>
    <col min="4" max="4" width="8" style="476" customWidth="1"/>
    <col min="5" max="5" width="18.44140625" style="476" customWidth="1"/>
    <col min="6" max="7" width="9.109375" style="477" customWidth="1"/>
    <col min="8" max="8" width="10.33203125" style="724" customWidth="1"/>
    <col min="9" max="9" width="4.44140625" style="79" customWidth="1"/>
    <col min="10" max="10" width="8.6640625" style="1" customWidth="1"/>
    <col min="11" max="11" width="23.88671875" style="569" customWidth="1"/>
    <col min="12" max="12" width="7.88671875" style="70" customWidth="1"/>
    <col min="13" max="13" width="9.109375" style="569" customWidth="1"/>
    <col min="14" max="15" width="6" style="70" customWidth="1"/>
    <col min="16" max="16" width="9.109375" style="569" customWidth="1"/>
  </cols>
  <sheetData>
    <row r="1" spans="1:16" ht="13.8" thickBot="1" x14ac:dyDescent="0.3"/>
    <row r="2" spans="1:16" ht="16.2" x14ac:dyDescent="0.3">
      <c r="B2" s="217"/>
      <c r="C2" s="218" t="s">
        <v>181</v>
      </c>
      <c r="D2" s="219"/>
      <c r="E2" s="219"/>
      <c r="F2" s="220"/>
      <c r="G2" s="220"/>
      <c r="H2" s="221"/>
    </row>
    <row r="3" spans="1:16" x14ac:dyDescent="0.25">
      <c r="B3" s="222"/>
      <c r="C3" s="116" t="s">
        <v>180</v>
      </c>
      <c r="D3" s="117"/>
      <c r="E3" s="117"/>
      <c r="F3" s="118"/>
      <c r="G3" s="118"/>
      <c r="H3" s="223"/>
    </row>
    <row r="4" spans="1:16" ht="13.8" thickBot="1" x14ac:dyDescent="0.3">
      <c r="B4" s="240"/>
      <c r="C4" s="241"/>
      <c r="D4" s="241"/>
      <c r="E4" s="241"/>
      <c r="F4" s="242"/>
      <c r="G4" s="242"/>
      <c r="H4" s="243"/>
    </row>
    <row r="5" spans="1:16" ht="17.25" customHeight="1" x14ac:dyDescent="0.25">
      <c r="B5" s="595" t="s">
        <v>95</v>
      </c>
      <c r="C5" s="596"/>
      <c r="D5" s="597" t="s">
        <v>36</v>
      </c>
      <c r="E5" s="597" t="s">
        <v>11</v>
      </c>
      <c r="F5" s="597"/>
      <c r="G5" s="597"/>
      <c r="H5" s="598" t="s">
        <v>6</v>
      </c>
    </row>
    <row r="6" spans="1:16" s="120" customFormat="1" ht="12.75" customHeight="1" x14ac:dyDescent="0.25">
      <c r="A6" s="87"/>
      <c r="B6" s="183" t="s">
        <v>17</v>
      </c>
      <c r="C6" s="670" t="s">
        <v>120</v>
      </c>
      <c r="D6" s="692">
        <v>2009</v>
      </c>
      <c r="E6" s="670" t="s">
        <v>7</v>
      </c>
      <c r="F6" s="773">
        <v>84</v>
      </c>
      <c r="G6" s="773">
        <v>78</v>
      </c>
      <c r="H6" s="245">
        <f t="shared" ref="H6:H22" si="0">F6+G6</f>
        <v>162</v>
      </c>
      <c r="I6" s="79"/>
      <c r="J6" s="95"/>
      <c r="K6" s="60"/>
      <c r="L6" s="66"/>
      <c r="M6" s="66"/>
      <c r="N6" s="66"/>
      <c r="O6" s="66"/>
      <c r="P6" s="95"/>
    </row>
    <row r="7" spans="1:16" s="120" customFormat="1" ht="12.75" customHeight="1" x14ac:dyDescent="0.25">
      <c r="A7" s="87"/>
      <c r="B7" s="185" t="s">
        <v>19</v>
      </c>
      <c r="C7" s="670" t="s">
        <v>122</v>
      </c>
      <c r="D7" s="692">
        <v>2009</v>
      </c>
      <c r="E7" s="672" t="s">
        <v>27</v>
      </c>
      <c r="F7" s="773">
        <v>71</v>
      </c>
      <c r="G7" s="773">
        <v>73</v>
      </c>
      <c r="H7" s="245">
        <f t="shared" si="0"/>
        <v>144</v>
      </c>
      <c r="I7" s="79"/>
      <c r="J7" s="95"/>
      <c r="K7" s="729"/>
      <c r="L7" s="729"/>
      <c r="M7" s="729"/>
      <c r="N7" s="730"/>
      <c r="O7" s="730"/>
      <c r="P7" s="729"/>
    </row>
    <row r="8" spans="1:16" s="120" customFormat="1" ht="12.75" customHeight="1" x14ac:dyDescent="0.25">
      <c r="A8" s="87"/>
      <c r="B8" s="673" t="s">
        <v>21</v>
      </c>
      <c r="C8" s="670" t="s">
        <v>126</v>
      </c>
      <c r="D8" s="692">
        <v>2011</v>
      </c>
      <c r="E8" s="670" t="s">
        <v>7</v>
      </c>
      <c r="F8" s="773">
        <v>72</v>
      </c>
      <c r="G8" s="773">
        <v>66</v>
      </c>
      <c r="H8" s="245">
        <f t="shared" si="0"/>
        <v>138</v>
      </c>
      <c r="I8" s="79"/>
      <c r="J8" s="95"/>
      <c r="K8" s="729"/>
      <c r="L8" s="729"/>
      <c r="M8" s="729"/>
      <c r="N8" s="730"/>
      <c r="O8" s="730"/>
      <c r="P8" s="729"/>
    </row>
    <row r="9" spans="1:16" ht="12.75" customHeight="1" x14ac:dyDescent="0.25">
      <c r="B9" s="606">
        <v>4</v>
      </c>
      <c r="C9" s="652" t="s">
        <v>123</v>
      </c>
      <c r="D9" s="660">
        <v>2009</v>
      </c>
      <c r="E9" s="654" t="s">
        <v>27</v>
      </c>
      <c r="F9" s="730">
        <v>77</v>
      </c>
      <c r="G9" s="730">
        <v>60</v>
      </c>
      <c r="H9" s="245">
        <f t="shared" si="0"/>
        <v>137</v>
      </c>
      <c r="J9" s="95"/>
      <c r="K9" s="729"/>
      <c r="L9" s="729"/>
      <c r="M9" s="729"/>
      <c r="N9" s="730"/>
      <c r="O9" s="730"/>
      <c r="P9" s="729"/>
    </row>
    <row r="10" spans="1:16" ht="12.75" customHeight="1" x14ac:dyDescent="0.25">
      <c r="B10" s="606">
        <v>5</v>
      </c>
      <c r="C10" s="652" t="s">
        <v>165</v>
      </c>
      <c r="D10" s="660">
        <v>2009</v>
      </c>
      <c r="E10" s="654" t="s">
        <v>27</v>
      </c>
      <c r="F10" s="730">
        <v>71</v>
      </c>
      <c r="G10" s="730">
        <v>61</v>
      </c>
      <c r="H10" s="245">
        <f t="shared" si="0"/>
        <v>132</v>
      </c>
      <c r="J10" s="95"/>
      <c r="K10" s="729"/>
      <c r="L10" s="729"/>
      <c r="M10" s="729"/>
      <c r="N10" s="730"/>
      <c r="O10" s="730"/>
      <c r="P10" s="729"/>
    </row>
    <row r="11" spans="1:16" ht="12.75" customHeight="1" x14ac:dyDescent="0.25">
      <c r="B11" s="606">
        <v>6</v>
      </c>
      <c r="C11" s="95" t="s">
        <v>115</v>
      </c>
      <c r="D11" s="47">
        <v>2010</v>
      </c>
      <c r="E11" s="28" t="s">
        <v>13</v>
      </c>
      <c r="F11" s="66">
        <v>74</v>
      </c>
      <c r="G11" s="66">
        <v>57</v>
      </c>
      <c r="H11" s="245">
        <f t="shared" si="0"/>
        <v>131</v>
      </c>
      <c r="J11" s="95"/>
      <c r="K11" s="729"/>
      <c r="L11" s="729"/>
      <c r="M11" s="729"/>
      <c r="N11" s="730"/>
      <c r="O11" s="730"/>
      <c r="P11" s="729"/>
    </row>
    <row r="12" spans="1:16" ht="12.75" customHeight="1" x14ac:dyDescent="0.25">
      <c r="B12" s="606">
        <v>7</v>
      </c>
      <c r="C12" s="652" t="s">
        <v>124</v>
      </c>
      <c r="D12" s="660">
        <v>2010</v>
      </c>
      <c r="E12" s="654" t="s">
        <v>27</v>
      </c>
      <c r="F12" s="730">
        <v>59</v>
      </c>
      <c r="G12" s="730">
        <v>65</v>
      </c>
      <c r="H12" s="245">
        <f t="shared" si="0"/>
        <v>124</v>
      </c>
      <c r="J12" s="95"/>
      <c r="K12" s="729"/>
      <c r="L12" s="729"/>
      <c r="M12" s="729"/>
      <c r="N12" s="730"/>
      <c r="O12" s="730"/>
      <c r="P12" s="729"/>
    </row>
    <row r="13" spans="1:16" x14ac:dyDescent="0.25">
      <c r="B13" s="606">
        <v>8</v>
      </c>
      <c r="C13" s="28" t="s">
        <v>99</v>
      </c>
      <c r="D13" s="47">
        <v>2009</v>
      </c>
      <c r="E13" s="28" t="s">
        <v>13</v>
      </c>
      <c r="F13" s="66">
        <v>68</v>
      </c>
      <c r="G13" s="66">
        <v>52</v>
      </c>
      <c r="H13" s="245">
        <f t="shared" si="0"/>
        <v>120</v>
      </c>
      <c r="J13" s="28" t="s">
        <v>40</v>
      </c>
      <c r="K13" s="729"/>
      <c r="L13" s="729"/>
      <c r="M13" s="729"/>
      <c r="N13" s="730"/>
      <c r="O13" s="730"/>
      <c r="P13" s="729"/>
    </row>
    <row r="14" spans="1:16" x14ac:dyDescent="0.25">
      <c r="B14" s="606">
        <v>9</v>
      </c>
      <c r="C14" s="652" t="s">
        <v>121</v>
      </c>
      <c r="D14" s="660">
        <v>2009</v>
      </c>
      <c r="E14" s="654" t="s">
        <v>27</v>
      </c>
      <c r="F14" s="730">
        <v>45</v>
      </c>
      <c r="G14" s="730">
        <v>66</v>
      </c>
      <c r="H14" s="245">
        <f t="shared" si="0"/>
        <v>111</v>
      </c>
      <c r="J14" s="28"/>
      <c r="K14" s="729"/>
      <c r="L14" s="729"/>
      <c r="M14" s="729"/>
      <c r="N14" s="730"/>
      <c r="O14" s="730"/>
      <c r="P14" s="729"/>
    </row>
    <row r="15" spans="1:16" x14ac:dyDescent="0.25">
      <c r="B15" s="606">
        <v>10</v>
      </c>
      <c r="C15" s="652" t="s">
        <v>127</v>
      </c>
      <c r="D15" s="660">
        <v>2012</v>
      </c>
      <c r="E15" s="652" t="s">
        <v>7</v>
      </c>
      <c r="F15" s="730">
        <v>60</v>
      </c>
      <c r="G15" s="730">
        <v>51</v>
      </c>
      <c r="H15" s="245">
        <f t="shared" si="0"/>
        <v>111</v>
      </c>
      <c r="J15" s="28"/>
      <c r="K15" s="729"/>
      <c r="L15" s="729"/>
      <c r="M15" s="729"/>
      <c r="N15" s="730"/>
      <c r="O15" s="730"/>
      <c r="P15" s="729"/>
    </row>
    <row r="16" spans="1:16" x14ac:dyDescent="0.25">
      <c r="B16" s="606">
        <v>11</v>
      </c>
      <c r="C16" s="28" t="s">
        <v>114</v>
      </c>
      <c r="D16" s="47">
        <v>2009</v>
      </c>
      <c r="E16" s="28" t="s">
        <v>32</v>
      </c>
      <c r="F16" s="66">
        <v>57</v>
      </c>
      <c r="G16" s="66">
        <v>52</v>
      </c>
      <c r="H16" s="245">
        <f t="shared" si="0"/>
        <v>109</v>
      </c>
      <c r="J16" s="28"/>
      <c r="K16" s="729"/>
      <c r="L16" s="729"/>
      <c r="M16" s="729"/>
      <c r="N16" s="730"/>
      <c r="O16" s="730"/>
      <c r="P16" s="729"/>
    </row>
    <row r="17" spans="2:17" x14ac:dyDescent="0.25">
      <c r="B17" s="606">
        <v>12</v>
      </c>
      <c r="C17" s="652" t="s">
        <v>128</v>
      </c>
      <c r="D17" s="660">
        <v>2011</v>
      </c>
      <c r="E17" s="652" t="s">
        <v>7</v>
      </c>
      <c r="F17" s="730">
        <v>42</v>
      </c>
      <c r="G17" s="730">
        <v>57</v>
      </c>
      <c r="H17" s="245">
        <f t="shared" si="0"/>
        <v>99</v>
      </c>
      <c r="J17" s="28"/>
      <c r="K17" s="729"/>
      <c r="L17" s="729"/>
      <c r="M17" s="729"/>
      <c r="N17" s="730"/>
      <c r="O17" s="730"/>
      <c r="P17" s="729"/>
    </row>
    <row r="18" spans="2:17" x14ac:dyDescent="0.25">
      <c r="B18" s="606">
        <v>13</v>
      </c>
      <c r="C18" s="654" t="s">
        <v>131</v>
      </c>
      <c r="D18" s="675">
        <v>2010</v>
      </c>
      <c r="E18" s="654" t="s">
        <v>27</v>
      </c>
      <c r="F18" s="730">
        <v>38</v>
      </c>
      <c r="G18" s="730">
        <v>58</v>
      </c>
      <c r="H18" s="245">
        <f t="shared" si="0"/>
        <v>96</v>
      </c>
      <c r="J18" s="28"/>
      <c r="K18" s="729"/>
      <c r="L18" s="729"/>
      <c r="M18" s="729"/>
      <c r="N18" s="730"/>
      <c r="O18" s="730"/>
      <c r="P18" s="729"/>
    </row>
    <row r="19" spans="2:17" x14ac:dyDescent="0.25">
      <c r="B19" s="606">
        <v>14</v>
      </c>
      <c r="C19" s="652" t="s">
        <v>129</v>
      </c>
      <c r="D19" s="660">
        <v>2011</v>
      </c>
      <c r="E19" s="652" t="s">
        <v>7</v>
      </c>
      <c r="F19" s="730">
        <v>42</v>
      </c>
      <c r="G19" s="730">
        <v>51</v>
      </c>
      <c r="H19" s="245">
        <f t="shared" si="0"/>
        <v>93</v>
      </c>
      <c r="J19" s="28"/>
      <c r="K19" s="729"/>
      <c r="L19" s="729"/>
      <c r="M19" s="729"/>
      <c r="N19" s="730"/>
      <c r="O19" s="730"/>
      <c r="P19" s="729"/>
    </row>
    <row r="20" spans="2:17" x14ac:dyDescent="0.25">
      <c r="B20" s="606">
        <v>15</v>
      </c>
      <c r="C20" s="652" t="s">
        <v>132</v>
      </c>
      <c r="D20" s="660">
        <v>2010</v>
      </c>
      <c r="E20" s="652" t="s">
        <v>7</v>
      </c>
      <c r="F20" s="730">
        <v>46</v>
      </c>
      <c r="G20" s="730">
        <v>47</v>
      </c>
      <c r="H20" s="245">
        <f t="shared" si="0"/>
        <v>93</v>
      </c>
      <c r="J20" s="28"/>
      <c r="K20" s="729"/>
      <c r="L20" s="729"/>
      <c r="M20" s="729"/>
      <c r="N20" s="730"/>
      <c r="O20" s="730"/>
      <c r="P20" s="729"/>
    </row>
    <row r="21" spans="2:17" ht="12.6" customHeight="1" x14ac:dyDescent="0.25">
      <c r="B21" s="606">
        <v>16</v>
      </c>
      <c r="C21" s="729" t="s">
        <v>173</v>
      </c>
      <c r="D21" s="731">
        <v>2010</v>
      </c>
      <c r="E21" s="729" t="s">
        <v>7</v>
      </c>
      <c r="F21" s="730">
        <v>44</v>
      </c>
      <c r="G21" s="730">
        <v>46</v>
      </c>
      <c r="H21" s="245">
        <f t="shared" si="0"/>
        <v>90</v>
      </c>
      <c r="P21" s="571"/>
    </row>
    <row r="22" spans="2:17" x14ac:dyDescent="0.25">
      <c r="B22" s="606">
        <v>17</v>
      </c>
      <c r="C22" s="652" t="s">
        <v>130</v>
      </c>
      <c r="D22" s="660">
        <v>2009</v>
      </c>
      <c r="E22" s="652" t="s">
        <v>7</v>
      </c>
      <c r="F22" s="730">
        <v>42</v>
      </c>
      <c r="G22" s="730">
        <v>45</v>
      </c>
      <c r="H22" s="245">
        <f t="shared" si="0"/>
        <v>87</v>
      </c>
      <c r="K22" s="570"/>
      <c r="L22" s="571"/>
      <c r="M22" s="570"/>
      <c r="N22" s="571"/>
      <c r="O22" s="571"/>
      <c r="P22" s="571"/>
    </row>
    <row r="23" spans="2:17" x14ac:dyDescent="0.25">
      <c r="B23" s="606"/>
      <c r="C23" s="28" t="s">
        <v>166</v>
      </c>
      <c r="D23" s="47"/>
      <c r="E23" s="728" t="s">
        <v>32</v>
      </c>
      <c r="F23" s="66">
        <v>0</v>
      </c>
      <c r="G23" s="66">
        <v>0</v>
      </c>
      <c r="H23" s="245" t="s">
        <v>138</v>
      </c>
      <c r="P23" s="571"/>
    </row>
    <row r="24" spans="2:17" ht="13.8" x14ac:dyDescent="0.25">
      <c r="B24" s="599" t="s">
        <v>90</v>
      </c>
      <c r="C24" s="231"/>
      <c r="D24" s="744" t="s">
        <v>36</v>
      </c>
      <c r="E24" s="232" t="s">
        <v>11</v>
      </c>
      <c r="F24" s="232"/>
      <c r="G24" s="232"/>
      <c r="H24" s="600" t="s">
        <v>6</v>
      </c>
      <c r="K24" s="83"/>
      <c r="L24" s="50"/>
      <c r="M24" s="49"/>
      <c r="N24" s="50"/>
      <c r="O24" s="50"/>
      <c r="P24" s="59"/>
    </row>
    <row r="25" spans="2:17" ht="13.8" customHeight="1" x14ac:dyDescent="0.25">
      <c r="B25" s="183" t="s">
        <v>17</v>
      </c>
      <c r="C25" s="651" t="s">
        <v>133</v>
      </c>
      <c r="D25" s="746">
        <v>2009</v>
      </c>
      <c r="E25" s="709" t="s">
        <v>7</v>
      </c>
      <c r="F25" s="773">
        <v>87</v>
      </c>
      <c r="G25" s="773">
        <v>78</v>
      </c>
      <c r="H25" s="245">
        <f t="shared" ref="H25:H30" si="1">F25+G25</f>
        <v>165</v>
      </c>
      <c r="K25" s="49"/>
      <c r="L25" s="50"/>
      <c r="M25" s="49"/>
      <c r="N25" s="50"/>
      <c r="O25" s="50"/>
      <c r="P25" s="59"/>
    </row>
    <row r="26" spans="2:17" ht="13.8" customHeight="1" x14ac:dyDescent="0.25">
      <c r="B26" s="185" t="s">
        <v>19</v>
      </c>
      <c r="C26" s="651" t="s">
        <v>134</v>
      </c>
      <c r="D26" s="746">
        <v>2009</v>
      </c>
      <c r="E26" s="709" t="s">
        <v>7</v>
      </c>
      <c r="F26" s="773">
        <v>81</v>
      </c>
      <c r="G26" s="773">
        <v>81</v>
      </c>
      <c r="H26" s="245">
        <f t="shared" si="1"/>
        <v>162</v>
      </c>
      <c r="K26" s="49"/>
      <c r="L26" s="50"/>
      <c r="M26" s="126"/>
      <c r="N26" s="50"/>
      <c r="O26" s="50"/>
      <c r="P26" s="734"/>
      <c r="Q26" s="8"/>
    </row>
    <row r="27" spans="2:17" ht="13.8" customHeight="1" x14ac:dyDescent="0.25">
      <c r="B27" s="673" t="s">
        <v>21</v>
      </c>
      <c r="C27" s="651" t="s">
        <v>135</v>
      </c>
      <c r="D27" s="746">
        <v>2009</v>
      </c>
      <c r="E27" s="709" t="s">
        <v>7</v>
      </c>
      <c r="F27" s="773">
        <v>79</v>
      </c>
      <c r="G27" s="773">
        <v>80</v>
      </c>
      <c r="H27" s="245">
        <f t="shared" si="1"/>
        <v>159</v>
      </c>
      <c r="K27" s="664"/>
      <c r="L27" s="665"/>
      <c r="M27" s="666"/>
      <c r="N27" s="689"/>
      <c r="O27" s="689"/>
      <c r="P27" s="59"/>
      <c r="Q27" s="8"/>
    </row>
    <row r="28" spans="2:17" ht="13.8" customHeight="1" x14ac:dyDescent="0.25">
      <c r="B28" s="404">
        <v>4</v>
      </c>
      <c r="C28" s="729" t="s">
        <v>174</v>
      </c>
      <c r="D28" s="731">
        <v>2009</v>
      </c>
      <c r="E28" s="729" t="s">
        <v>7</v>
      </c>
      <c r="F28" s="730">
        <v>67</v>
      </c>
      <c r="G28" s="730">
        <v>64</v>
      </c>
      <c r="H28" s="245">
        <f t="shared" si="1"/>
        <v>131</v>
      </c>
      <c r="K28" s="664"/>
      <c r="L28" s="665"/>
      <c r="M28" s="666"/>
      <c r="N28" s="689"/>
      <c r="O28" s="689"/>
      <c r="P28" s="59"/>
      <c r="Q28" s="8"/>
    </row>
    <row r="29" spans="2:17" ht="13.8" customHeight="1" x14ac:dyDescent="0.25">
      <c r="B29" s="404">
        <v>5</v>
      </c>
      <c r="C29" s="648" t="s">
        <v>136</v>
      </c>
      <c r="D29" s="659">
        <v>2012</v>
      </c>
      <c r="E29" s="658" t="s">
        <v>27</v>
      </c>
      <c r="F29" s="730">
        <v>56</v>
      </c>
      <c r="G29" s="730">
        <v>62</v>
      </c>
      <c r="H29" s="245">
        <f t="shared" si="1"/>
        <v>118</v>
      </c>
      <c r="K29" s="664"/>
      <c r="L29" s="665"/>
      <c r="M29" s="666"/>
      <c r="N29" s="689"/>
      <c r="O29" s="689"/>
      <c r="P29" s="59"/>
      <c r="Q29" s="8"/>
    </row>
    <row r="30" spans="2:17" ht="13.8" customHeight="1" x14ac:dyDescent="0.25">
      <c r="B30" s="735">
        <v>6</v>
      </c>
      <c r="C30" s="736" t="s">
        <v>98</v>
      </c>
      <c r="D30" s="745">
        <v>2009</v>
      </c>
      <c r="E30" s="738" t="s">
        <v>13</v>
      </c>
      <c r="F30" s="737">
        <v>44</v>
      </c>
      <c r="G30" s="737">
        <v>32</v>
      </c>
      <c r="H30" s="739">
        <f t="shared" si="1"/>
        <v>76</v>
      </c>
      <c r="K30" s="664"/>
      <c r="L30" s="665"/>
      <c r="M30" s="666"/>
      <c r="N30" s="689"/>
      <c r="O30" s="689"/>
      <c r="P30" s="59"/>
      <c r="Q30" s="8"/>
    </row>
    <row r="31" spans="2:17" ht="13.8" customHeight="1" x14ac:dyDescent="0.25">
      <c r="B31" s="740" t="s">
        <v>37</v>
      </c>
      <c r="C31" s="741"/>
      <c r="D31" s="742"/>
      <c r="E31" s="741"/>
      <c r="F31" s="742"/>
      <c r="G31" s="742"/>
      <c r="H31" s="743"/>
      <c r="K31" s="661"/>
      <c r="L31" s="662"/>
      <c r="M31" s="663"/>
      <c r="N31" s="689"/>
      <c r="O31" s="689"/>
      <c r="P31" s="59"/>
      <c r="Q31" s="8"/>
    </row>
    <row r="32" spans="2:17" ht="13.8" customHeight="1" x14ac:dyDescent="0.25">
      <c r="B32" s="763" t="s">
        <v>17</v>
      </c>
      <c r="C32" s="764" t="s">
        <v>7</v>
      </c>
      <c r="D32" s="765"/>
      <c r="E32" s="764"/>
      <c r="F32" s="765"/>
      <c r="G32" s="765"/>
      <c r="H32" s="766">
        <f>SUM(H33:H35)</f>
        <v>489</v>
      </c>
      <c r="K32" s="664"/>
      <c r="L32" s="665"/>
      <c r="M32" s="666"/>
      <c r="N32" s="689"/>
      <c r="O32" s="689"/>
      <c r="P32" s="59"/>
      <c r="Q32" s="8"/>
    </row>
    <row r="33" spans="2:17" ht="11.25" customHeight="1" x14ac:dyDescent="0.25">
      <c r="B33" s="233"/>
      <c r="C33" s="661" t="s">
        <v>133</v>
      </c>
      <c r="D33" s="662">
        <v>2009</v>
      </c>
      <c r="E33" s="663" t="s">
        <v>7</v>
      </c>
      <c r="F33" s="689">
        <v>87</v>
      </c>
      <c r="G33" s="689">
        <v>78</v>
      </c>
      <c r="H33" s="539">
        <f>F33+G33</f>
        <v>165</v>
      </c>
      <c r="K33" s="666"/>
      <c r="L33" s="676"/>
      <c r="M33" s="666"/>
      <c r="N33" s="689"/>
      <c r="O33" s="689"/>
      <c r="P33" s="59"/>
      <c r="Q33" s="8"/>
    </row>
    <row r="34" spans="2:17" ht="11.25" customHeight="1" x14ac:dyDescent="0.25">
      <c r="B34" s="233"/>
      <c r="C34" s="664" t="s">
        <v>120</v>
      </c>
      <c r="D34" s="665">
        <v>2009</v>
      </c>
      <c r="E34" s="664" t="s">
        <v>7</v>
      </c>
      <c r="F34" s="689">
        <v>84</v>
      </c>
      <c r="G34" s="689">
        <v>78</v>
      </c>
      <c r="H34" s="539">
        <f>F34+G34</f>
        <v>162</v>
      </c>
      <c r="K34" s="49"/>
      <c r="L34" s="50"/>
      <c r="M34" s="49"/>
      <c r="N34" s="50"/>
      <c r="O34" s="50"/>
      <c r="P34" s="59"/>
      <c r="Q34" s="8"/>
    </row>
    <row r="35" spans="2:17" ht="11.25" customHeight="1" x14ac:dyDescent="0.25">
      <c r="B35" s="233"/>
      <c r="C35" s="661" t="s">
        <v>134</v>
      </c>
      <c r="D35" s="662">
        <v>2009</v>
      </c>
      <c r="E35" s="663" t="s">
        <v>7</v>
      </c>
      <c r="F35" s="689">
        <v>81</v>
      </c>
      <c r="G35" s="689">
        <v>81</v>
      </c>
      <c r="H35" s="539">
        <f>F35+G35</f>
        <v>162</v>
      </c>
      <c r="K35" s="661"/>
      <c r="L35" s="662"/>
      <c r="M35" s="663"/>
      <c r="N35" s="689"/>
      <c r="O35" s="689"/>
      <c r="P35" s="59"/>
      <c r="Q35" s="8"/>
    </row>
    <row r="36" spans="2:17" ht="11.25" customHeight="1" x14ac:dyDescent="0.25">
      <c r="B36" s="233"/>
      <c r="C36" s="28"/>
      <c r="D36" s="66"/>
      <c r="E36" s="123"/>
      <c r="F36" s="124"/>
      <c r="G36" s="124"/>
      <c r="H36" s="608"/>
      <c r="K36" s="664"/>
      <c r="L36" s="665"/>
      <c r="M36" s="664"/>
      <c r="N36" s="689"/>
      <c r="O36" s="689"/>
      <c r="P36" s="59"/>
      <c r="Q36" s="8"/>
    </row>
    <row r="37" spans="2:17" ht="13.8" customHeight="1" x14ac:dyDescent="0.25">
      <c r="B37" s="763" t="s">
        <v>19</v>
      </c>
      <c r="C37" s="764" t="s">
        <v>27</v>
      </c>
      <c r="D37" s="765"/>
      <c r="E37" s="764"/>
      <c r="F37" s="765"/>
      <c r="G37" s="765"/>
      <c r="H37" s="766">
        <f>SUM(H38:H40)</f>
        <v>413</v>
      </c>
      <c r="K37" s="661"/>
      <c r="L37" s="662"/>
      <c r="M37" s="663"/>
      <c r="N37" s="689"/>
      <c r="O37" s="689"/>
      <c r="P37" s="59"/>
      <c r="Q37" s="8"/>
    </row>
    <row r="38" spans="2:17" ht="11.25" customHeight="1" x14ac:dyDescent="0.25">
      <c r="B38" s="233"/>
      <c r="C38" s="664" t="s">
        <v>122</v>
      </c>
      <c r="D38" s="665">
        <v>2009</v>
      </c>
      <c r="E38" s="666" t="s">
        <v>27</v>
      </c>
      <c r="F38" s="689">
        <v>71</v>
      </c>
      <c r="G38" s="689">
        <v>73</v>
      </c>
      <c r="H38" s="234">
        <f>F38+G38</f>
        <v>144</v>
      </c>
      <c r="K38" s="661"/>
      <c r="L38" s="662"/>
      <c r="M38" s="663"/>
      <c r="N38" s="689"/>
      <c r="O38" s="689"/>
      <c r="P38" s="59"/>
      <c r="Q38" s="8"/>
    </row>
    <row r="39" spans="2:17" ht="11.25" customHeight="1" x14ac:dyDescent="0.25">
      <c r="B39" s="233"/>
      <c r="C39" s="664" t="s">
        <v>123</v>
      </c>
      <c r="D39" s="665">
        <v>2009</v>
      </c>
      <c r="E39" s="666" t="s">
        <v>27</v>
      </c>
      <c r="F39" s="689">
        <v>77</v>
      </c>
      <c r="G39" s="689">
        <v>60</v>
      </c>
      <c r="H39" s="234">
        <f>F39+G39</f>
        <v>137</v>
      </c>
      <c r="K39" s="664"/>
      <c r="L39" s="665"/>
      <c r="M39" s="664"/>
      <c r="N39" s="689"/>
      <c r="O39" s="689"/>
      <c r="P39" s="59"/>
      <c r="Q39" s="8"/>
    </row>
    <row r="40" spans="2:17" x14ac:dyDescent="0.25">
      <c r="B40" s="233"/>
      <c r="C40" s="664" t="s">
        <v>165</v>
      </c>
      <c r="D40" s="665">
        <v>2009</v>
      </c>
      <c r="E40" s="666" t="s">
        <v>27</v>
      </c>
      <c r="F40" s="689">
        <v>71</v>
      </c>
      <c r="G40" s="689">
        <v>61</v>
      </c>
      <c r="H40" s="234">
        <f>F40+G40</f>
        <v>132</v>
      </c>
      <c r="K40" s="733"/>
      <c r="L40" s="733"/>
      <c r="M40" s="733"/>
      <c r="N40" s="689"/>
      <c r="O40" s="689"/>
      <c r="P40" s="59"/>
    </row>
    <row r="41" spans="2:17" x14ac:dyDescent="0.25">
      <c r="B41" s="233"/>
      <c r="C41" s="58"/>
      <c r="D41" s="50"/>
      <c r="E41" s="58"/>
      <c r="F41" s="51"/>
      <c r="G41" s="51"/>
      <c r="H41" s="234"/>
      <c r="K41" s="664"/>
      <c r="L41" s="665"/>
      <c r="M41" s="664"/>
      <c r="N41" s="689"/>
      <c r="O41" s="689"/>
      <c r="P41" s="59"/>
    </row>
    <row r="42" spans="2:17" s="87" customFormat="1" ht="13.8" customHeight="1" x14ac:dyDescent="0.2">
      <c r="B42" s="763" t="s">
        <v>21</v>
      </c>
      <c r="C42" s="764" t="s">
        <v>13</v>
      </c>
      <c r="D42" s="765"/>
      <c r="E42" s="764"/>
      <c r="F42" s="765"/>
      <c r="G42" s="765"/>
      <c r="H42" s="766">
        <f>SUM(H43:H45)</f>
        <v>327</v>
      </c>
      <c r="I42" s="79"/>
      <c r="K42" s="664"/>
      <c r="L42" s="665"/>
      <c r="M42" s="664"/>
      <c r="N42" s="689"/>
      <c r="O42" s="689"/>
      <c r="P42" s="59"/>
    </row>
    <row r="43" spans="2:17" s="87" customFormat="1" ht="12.6" x14ac:dyDescent="0.2">
      <c r="B43" s="233"/>
      <c r="C43" s="83" t="s">
        <v>115</v>
      </c>
      <c r="D43" s="50">
        <v>2010</v>
      </c>
      <c r="E43" s="49" t="s">
        <v>13</v>
      </c>
      <c r="F43" s="50">
        <v>74</v>
      </c>
      <c r="G43" s="50">
        <v>57</v>
      </c>
      <c r="H43" s="234">
        <f>F43+G43</f>
        <v>131</v>
      </c>
      <c r="I43" s="79"/>
      <c r="K43" s="664"/>
      <c r="L43" s="665"/>
      <c r="M43" s="664"/>
      <c r="N43" s="689"/>
      <c r="O43" s="689"/>
      <c r="P43" s="59"/>
    </row>
    <row r="44" spans="2:17" s="87" customFormat="1" ht="12.6" x14ac:dyDescent="0.2">
      <c r="B44" s="233"/>
      <c r="C44" s="49" t="s">
        <v>99</v>
      </c>
      <c r="D44" s="50">
        <v>2009</v>
      </c>
      <c r="E44" s="49" t="s">
        <v>13</v>
      </c>
      <c r="F44" s="50">
        <v>68</v>
      </c>
      <c r="G44" s="50">
        <v>52</v>
      </c>
      <c r="H44" s="234">
        <f>F44+G44</f>
        <v>120</v>
      </c>
      <c r="I44" s="79"/>
      <c r="K44" s="664"/>
      <c r="L44" s="665"/>
      <c r="M44" s="664"/>
      <c r="N44" s="689"/>
      <c r="O44" s="689"/>
      <c r="P44" s="59"/>
    </row>
    <row r="45" spans="2:17" s="87" customFormat="1" ht="12.6" x14ac:dyDescent="0.2">
      <c r="B45" s="233"/>
      <c r="C45" s="49" t="s">
        <v>98</v>
      </c>
      <c r="D45" s="50">
        <v>2009</v>
      </c>
      <c r="E45" s="126" t="s">
        <v>13</v>
      </c>
      <c r="F45" s="50">
        <v>44</v>
      </c>
      <c r="G45" s="50">
        <v>32</v>
      </c>
      <c r="H45" s="234">
        <f>F45+G45</f>
        <v>76</v>
      </c>
      <c r="I45" s="79"/>
      <c r="K45" s="664"/>
      <c r="L45" s="665"/>
      <c r="M45" s="664"/>
      <c r="N45" s="689"/>
      <c r="O45" s="689"/>
      <c r="P45" s="59"/>
    </row>
    <row r="46" spans="2:17" s="87" customFormat="1" thickBot="1" x14ac:dyDescent="0.25">
      <c r="B46" s="235"/>
      <c r="C46" s="529"/>
      <c r="D46" s="529"/>
      <c r="E46" s="529"/>
      <c r="F46" s="530"/>
      <c r="G46" s="530"/>
      <c r="H46" s="255"/>
      <c r="I46" s="79"/>
      <c r="K46" s="664"/>
      <c r="L46" s="665"/>
      <c r="M46" s="664"/>
      <c r="N46" s="689"/>
      <c r="O46" s="689"/>
      <c r="P46" s="59"/>
    </row>
    <row r="47" spans="2:17" s="87" customFormat="1" thickBot="1" x14ac:dyDescent="0.25">
      <c r="B47" s="1"/>
      <c r="C47" s="1"/>
      <c r="D47" s="1"/>
      <c r="E47" s="1"/>
      <c r="F47" s="7"/>
      <c r="G47" s="7"/>
      <c r="H47" s="89"/>
      <c r="I47" s="79"/>
      <c r="K47" s="664"/>
      <c r="L47" s="665"/>
      <c r="M47" s="664"/>
      <c r="N47" s="689"/>
      <c r="O47" s="689"/>
      <c r="P47" s="59"/>
    </row>
    <row r="48" spans="2:17" s="87" customFormat="1" ht="13.8" x14ac:dyDescent="0.25">
      <c r="B48" s="611" t="s">
        <v>100</v>
      </c>
      <c r="C48" s="592"/>
      <c r="D48" s="593"/>
      <c r="E48" s="592"/>
      <c r="F48" s="593"/>
      <c r="G48" s="593"/>
      <c r="H48" s="594" t="s">
        <v>6</v>
      </c>
      <c r="I48" s="79"/>
      <c r="K48" s="664"/>
      <c r="L48" s="665"/>
      <c r="M48" s="664"/>
      <c r="N48" s="689"/>
      <c r="O48" s="689"/>
      <c r="P48" s="59"/>
    </row>
    <row r="49" spans="1:16" s="121" customFormat="1" ht="12.6" x14ac:dyDescent="0.2">
      <c r="B49" s="183" t="s">
        <v>17</v>
      </c>
      <c r="C49" s="651" t="s">
        <v>86</v>
      </c>
      <c r="D49" s="692">
        <v>2008</v>
      </c>
      <c r="E49" s="670" t="s">
        <v>27</v>
      </c>
      <c r="F49" s="773">
        <v>85</v>
      </c>
      <c r="G49" s="773">
        <v>88</v>
      </c>
      <c r="H49" s="576">
        <f t="shared" ref="H49:H68" si="2">F49+G49</f>
        <v>173</v>
      </c>
      <c r="I49" s="79"/>
      <c r="K49" s="664"/>
      <c r="L49" s="665"/>
      <c r="M49" s="664"/>
      <c r="N49" s="689"/>
      <c r="O49" s="689"/>
      <c r="P49" s="59"/>
    </row>
    <row r="50" spans="1:16" s="1" customFormat="1" ht="12.6" x14ac:dyDescent="0.2">
      <c r="B50" s="185" t="s">
        <v>19</v>
      </c>
      <c r="C50" s="670" t="s">
        <v>84</v>
      </c>
      <c r="D50" s="692">
        <v>2008</v>
      </c>
      <c r="E50" s="670" t="s">
        <v>7</v>
      </c>
      <c r="F50" s="773">
        <v>89</v>
      </c>
      <c r="G50" s="773">
        <v>82</v>
      </c>
      <c r="H50" s="576">
        <f t="shared" si="2"/>
        <v>171</v>
      </c>
      <c r="I50" s="79"/>
      <c r="K50" s="733"/>
      <c r="L50" s="689"/>
      <c r="M50" s="733"/>
      <c r="N50" s="689"/>
      <c r="O50" s="689"/>
      <c r="P50" s="59"/>
    </row>
    <row r="51" spans="1:16" s="1" customFormat="1" ht="12.6" x14ac:dyDescent="0.2">
      <c r="B51" s="673" t="s">
        <v>21</v>
      </c>
      <c r="C51" s="774" t="s">
        <v>112</v>
      </c>
      <c r="D51" s="78">
        <v>2007</v>
      </c>
      <c r="E51" s="774" t="s">
        <v>63</v>
      </c>
      <c r="F51" s="89">
        <v>82</v>
      </c>
      <c r="G51" s="89">
        <v>86</v>
      </c>
      <c r="H51" s="245">
        <f t="shared" si="2"/>
        <v>168</v>
      </c>
      <c r="I51" s="79"/>
      <c r="K51" s="664"/>
      <c r="L51" s="665"/>
      <c r="M51" s="664"/>
      <c r="N51" s="689"/>
      <c r="O51" s="689"/>
      <c r="P51" s="59"/>
    </row>
    <row r="52" spans="1:16" s="1" customFormat="1" ht="12.6" x14ac:dyDescent="0.2">
      <c r="B52" s="553">
        <v>4</v>
      </c>
      <c r="C52" s="648" t="s">
        <v>82</v>
      </c>
      <c r="D52" s="659">
        <v>2007</v>
      </c>
      <c r="E52" s="648" t="s">
        <v>7</v>
      </c>
      <c r="F52" s="730">
        <v>91</v>
      </c>
      <c r="G52" s="730">
        <v>76</v>
      </c>
      <c r="H52" s="576">
        <f t="shared" si="2"/>
        <v>167</v>
      </c>
      <c r="I52" s="79"/>
      <c r="L52" s="7"/>
      <c r="M52" s="7"/>
      <c r="N52" s="7"/>
      <c r="O52" s="7"/>
      <c r="P52" s="95"/>
    </row>
    <row r="53" spans="1:16" s="1" customFormat="1" ht="12.6" x14ac:dyDescent="0.2">
      <c r="B53" s="553">
        <v>5</v>
      </c>
      <c r="C53" s="95" t="s">
        <v>91</v>
      </c>
      <c r="D53" s="379">
        <v>2008</v>
      </c>
      <c r="E53" s="95" t="s">
        <v>13</v>
      </c>
      <c r="F53" s="7">
        <v>83</v>
      </c>
      <c r="G53" s="7">
        <v>81</v>
      </c>
      <c r="H53" s="245">
        <f t="shared" si="2"/>
        <v>164</v>
      </c>
      <c r="I53" s="79"/>
      <c r="K53" s="729"/>
      <c r="L53" s="729"/>
      <c r="M53" s="729"/>
      <c r="N53" s="730"/>
      <c r="O53" s="730"/>
      <c r="P53" s="729"/>
    </row>
    <row r="54" spans="1:16" x14ac:dyDescent="0.25">
      <c r="B54" s="553">
        <v>6</v>
      </c>
      <c r="C54" s="654" t="s">
        <v>85</v>
      </c>
      <c r="D54" s="675">
        <v>2008</v>
      </c>
      <c r="E54" s="654" t="s">
        <v>7</v>
      </c>
      <c r="F54" s="730">
        <v>75</v>
      </c>
      <c r="G54" s="730">
        <v>88</v>
      </c>
      <c r="H54" s="576">
        <f t="shared" si="2"/>
        <v>163</v>
      </c>
      <c r="K54" s="729"/>
      <c r="L54" s="729"/>
      <c r="M54" s="729"/>
      <c r="N54" s="730"/>
      <c r="O54" s="730"/>
      <c r="P54" s="729"/>
    </row>
    <row r="55" spans="1:16" x14ac:dyDescent="0.25">
      <c r="B55" s="553">
        <v>7</v>
      </c>
      <c r="C55" s="28" t="s">
        <v>113</v>
      </c>
      <c r="D55" s="47">
        <v>2007</v>
      </c>
      <c r="E55" s="28" t="s">
        <v>63</v>
      </c>
      <c r="F55" s="7">
        <v>84</v>
      </c>
      <c r="G55" s="7">
        <v>78</v>
      </c>
      <c r="H55" s="576">
        <f t="shared" si="2"/>
        <v>162</v>
      </c>
      <c r="K55" s="729"/>
      <c r="L55" s="729"/>
      <c r="M55" s="729"/>
      <c r="N55" s="730"/>
      <c r="O55" s="730"/>
      <c r="P55" s="729"/>
    </row>
    <row r="56" spans="1:16" x14ac:dyDescent="0.25">
      <c r="B56" s="553">
        <v>8</v>
      </c>
      <c r="C56" s="652" t="s">
        <v>143</v>
      </c>
      <c r="D56" s="660">
        <v>2008</v>
      </c>
      <c r="E56" s="652" t="s">
        <v>7</v>
      </c>
      <c r="F56" s="730">
        <v>78</v>
      </c>
      <c r="G56" s="730">
        <v>80</v>
      </c>
      <c r="H56" s="576">
        <f t="shared" si="2"/>
        <v>158</v>
      </c>
      <c r="K56" s="729"/>
      <c r="L56" s="729"/>
      <c r="M56" s="729"/>
      <c r="N56" s="730"/>
      <c r="O56" s="730"/>
      <c r="P56" s="729"/>
    </row>
    <row r="57" spans="1:16" x14ac:dyDescent="0.25">
      <c r="B57" s="553">
        <v>9</v>
      </c>
      <c r="C57" s="652" t="s">
        <v>83</v>
      </c>
      <c r="D57" s="660">
        <v>2007</v>
      </c>
      <c r="E57" s="652" t="s">
        <v>27</v>
      </c>
      <c r="F57" s="730">
        <v>80</v>
      </c>
      <c r="G57" s="730">
        <v>76</v>
      </c>
      <c r="H57" s="576">
        <f t="shared" si="2"/>
        <v>156</v>
      </c>
      <c r="K57" s="729"/>
      <c r="L57" s="729"/>
      <c r="M57" s="729"/>
      <c r="N57" s="730"/>
      <c r="O57" s="730"/>
      <c r="P57" s="729"/>
    </row>
    <row r="58" spans="1:16" x14ac:dyDescent="0.25">
      <c r="B58" s="553">
        <v>10</v>
      </c>
      <c r="C58" s="28" t="s">
        <v>103</v>
      </c>
      <c r="D58" s="47">
        <v>2008</v>
      </c>
      <c r="E58" s="28" t="s">
        <v>13</v>
      </c>
      <c r="F58" s="7">
        <v>81</v>
      </c>
      <c r="G58" s="7">
        <v>75</v>
      </c>
      <c r="H58" s="576">
        <f t="shared" si="2"/>
        <v>156</v>
      </c>
      <c r="K58" s="729"/>
      <c r="L58" s="729"/>
      <c r="M58" s="729"/>
      <c r="N58" s="730"/>
      <c r="O58" s="730"/>
      <c r="P58" s="729"/>
    </row>
    <row r="59" spans="1:16" x14ac:dyDescent="0.25">
      <c r="B59" s="553">
        <v>11</v>
      </c>
      <c r="C59" s="95" t="s">
        <v>92</v>
      </c>
      <c r="D59" s="379">
        <v>2008</v>
      </c>
      <c r="E59" s="95" t="s">
        <v>13</v>
      </c>
      <c r="F59" s="7">
        <v>79</v>
      </c>
      <c r="G59" s="7">
        <v>71</v>
      </c>
      <c r="H59" s="576">
        <f t="shared" si="2"/>
        <v>150</v>
      </c>
      <c r="K59" s="729"/>
      <c r="L59" s="729"/>
      <c r="M59" s="729"/>
      <c r="N59" s="730"/>
      <c r="O59" s="730"/>
      <c r="P59" s="729"/>
    </row>
    <row r="60" spans="1:16" x14ac:dyDescent="0.25">
      <c r="B60" s="553">
        <v>12</v>
      </c>
      <c r="C60" s="648" t="s">
        <v>140</v>
      </c>
      <c r="D60" s="660">
        <v>2008</v>
      </c>
      <c r="E60" s="652" t="s">
        <v>7</v>
      </c>
      <c r="F60" s="730">
        <v>73</v>
      </c>
      <c r="G60" s="730">
        <v>72</v>
      </c>
      <c r="H60" s="576">
        <f t="shared" si="2"/>
        <v>145</v>
      </c>
      <c r="K60" s="729"/>
      <c r="L60" s="729"/>
      <c r="M60" s="729"/>
      <c r="N60" s="730"/>
      <c r="O60" s="730"/>
      <c r="P60" s="729"/>
    </row>
    <row r="61" spans="1:16" x14ac:dyDescent="0.25">
      <c r="B61" s="553">
        <v>13</v>
      </c>
      <c r="C61" s="657" t="s">
        <v>139</v>
      </c>
      <c r="D61" s="659">
        <v>2008</v>
      </c>
      <c r="E61" s="648" t="s">
        <v>7</v>
      </c>
      <c r="F61" s="730">
        <v>76</v>
      </c>
      <c r="G61" s="730">
        <v>68</v>
      </c>
      <c r="H61" s="576">
        <f t="shared" si="2"/>
        <v>144</v>
      </c>
      <c r="K61" s="729"/>
      <c r="L61" s="729"/>
      <c r="M61" s="729"/>
      <c r="N61" s="730"/>
      <c r="O61" s="730"/>
      <c r="P61" s="729"/>
    </row>
    <row r="62" spans="1:16" x14ac:dyDescent="0.25">
      <c r="B62" s="553">
        <v>14</v>
      </c>
      <c r="C62" s="652" t="s">
        <v>142</v>
      </c>
      <c r="D62" s="660">
        <v>2008</v>
      </c>
      <c r="E62" s="652" t="s">
        <v>7</v>
      </c>
      <c r="F62" s="730">
        <v>71</v>
      </c>
      <c r="G62" s="730">
        <v>71</v>
      </c>
      <c r="H62" s="576">
        <f t="shared" si="2"/>
        <v>142</v>
      </c>
      <c r="K62" s="729"/>
      <c r="L62" s="729"/>
      <c r="M62" s="729"/>
      <c r="N62" s="730"/>
      <c r="O62" s="730"/>
      <c r="P62" s="729"/>
    </row>
    <row r="63" spans="1:16" s="122" customFormat="1" x14ac:dyDescent="0.25">
      <c r="A63" s="121"/>
      <c r="B63" s="553">
        <v>15</v>
      </c>
      <c r="C63" s="654" t="s">
        <v>141</v>
      </c>
      <c r="D63" s="660">
        <v>2008</v>
      </c>
      <c r="E63" s="652" t="s">
        <v>27</v>
      </c>
      <c r="F63" s="730">
        <v>67</v>
      </c>
      <c r="G63" s="730">
        <v>64</v>
      </c>
      <c r="H63" s="576">
        <f t="shared" si="2"/>
        <v>131</v>
      </c>
      <c r="I63" s="79"/>
      <c r="J63" s="121"/>
      <c r="K63" s="729"/>
      <c r="L63" s="729"/>
      <c r="M63" s="729"/>
      <c r="N63" s="730"/>
      <c r="O63" s="730"/>
      <c r="P63" s="729"/>
    </row>
    <row r="64" spans="1:16" s="122" customFormat="1" x14ac:dyDescent="0.25">
      <c r="A64" s="121"/>
      <c r="B64" s="553">
        <v>16</v>
      </c>
      <c r="C64" s="729" t="s">
        <v>175</v>
      </c>
      <c r="D64" s="731">
        <v>2008</v>
      </c>
      <c r="E64" s="729" t="s">
        <v>7</v>
      </c>
      <c r="F64" s="730">
        <v>73</v>
      </c>
      <c r="G64" s="730">
        <v>51</v>
      </c>
      <c r="H64" s="576">
        <f t="shared" si="2"/>
        <v>124</v>
      </c>
      <c r="I64" s="79"/>
      <c r="J64" s="121"/>
      <c r="K64" s="729"/>
      <c r="L64" s="729"/>
      <c r="M64" s="729"/>
      <c r="N64" s="730"/>
      <c r="O64" s="730"/>
      <c r="P64" s="729"/>
    </row>
    <row r="65" spans="1:17" s="122" customFormat="1" x14ac:dyDescent="0.25">
      <c r="A65" s="121"/>
      <c r="B65" s="553">
        <v>17</v>
      </c>
      <c r="C65" s="1" t="s">
        <v>97</v>
      </c>
      <c r="D65" s="379">
        <v>2007</v>
      </c>
      <c r="E65" s="95" t="s">
        <v>32</v>
      </c>
      <c r="F65" s="7">
        <v>58</v>
      </c>
      <c r="G65" s="7">
        <v>62</v>
      </c>
      <c r="H65" s="576">
        <f t="shared" si="2"/>
        <v>120</v>
      </c>
      <c r="I65" s="79"/>
      <c r="J65" s="121"/>
      <c r="K65" s="729"/>
      <c r="L65" s="729"/>
      <c r="M65" s="729"/>
      <c r="N65" s="730"/>
      <c r="O65" s="730"/>
      <c r="P65" s="729"/>
    </row>
    <row r="66" spans="1:17" s="122" customFormat="1" x14ac:dyDescent="0.25">
      <c r="A66" s="121"/>
      <c r="B66" s="553">
        <v>18</v>
      </c>
      <c r="C66" s="60" t="s">
        <v>101</v>
      </c>
      <c r="D66" s="367">
        <v>2007</v>
      </c>
      <c r="E66" s="52" t="s">
        <v>32</v>
      </c>
      <c r="F66" s="7">
        <v>46</v>
      </c>
      <c r="G66" s="7">
        <v>44</v>
      </c>
      <c r="H66" s="576">
        <f t="shared" si="2"/>
        <v>90</v>
      </c>
      <c r="I66" s="79"/>
      <c r="J66" s="121"/>
      <c r="K66" s="95"/>
      <c r="L66" s="64"/>
      <c r="M66" s="95"/>
      <c r="N66" s="64"/>
      <c r="O66" s="64"/>
      <c r="P66" s="95"/>
    </row>
    <row r="67" spans="1:17" s="122" customFormat="1" x14ac:dyDescent="0.25">
      <c r="A67" s="121"/>
      <c r="B67" s="553">
        <v>19</v>
      </c>
      <c r="C67" s="729" t="s">
        <v>176</v>
      </c>
      <c r="D67" s="731">
        <v>2008</v>
      </c>
      <c r="E67" s="729" t="s">
        <v>7</v>
      </c>
      <c r="F67" s="730">
        <v>35</v>
      </c>
      <c r="G67" s="730">
        <v>43</v>
      </c>
      <c r="H67" s="576">
        <f t="shared" si="2"/>
        <v>78</v>
      </c>
      <c r="I67" s="79"/>
      <c r="J67" s="121"/>
      <c r="K67" s="569"/>
      <c r="L67" s="70"/>
      <c r="M67" s="569"/>
      <c r="N67" s="70"/>
      <c r="O67" s="70"/>
      <c r="P67" s="569"/>
    </row>
    <row r="68" spans="1:17" x14ac:dyDescent="0.25">
      <c r="B68" s="553">
        <v>20</v>
      </c>
      <c r="C68" s="729" t="s">
        <v>177</v>
      </c>
      <c r="D68" s="731">
        <v>2007</v>
      </c>
      <c r="E68" s="729" t="s">
        <v>7</v>
      </c>
      <c r="F68" s="730">
        <v>32</v>
      </c>
      <c r="G68" s="730">
        <v>45</v>
      </c>
      <c r="H68" s="576">
        <f t="shared" si="2"/>
        <v>77</v>
      </c>
      <c r="P68" s="573"/>
    </row>
    <row r="69" spans="1:17" x14ac:dyDescent="0.25">
      <c r="B69" s="553"/>
      <c r="C69" s="60" t="s">
        <v>89</v>
      </c>
      <c r="D69" s="367">
        <v>2008</v>
      </c>
      <c r="E69" s="52" t="s">
        <v>13</v>
      </c>
      <c r="F69" s="63">
        <v>0</v>
      </c>
      <c r="G69" s="63">
        <v>0</v>
      </c>
      <c r="H69" s="576" t="s">
        <v>138</v>
      </c>
      <c r="P69" s="573"/>
    </row>
    <row r="70" spans="1:17" x14ac:dyDescent="0.25">
      <c r="B70" s="553"/>
      <c r="C70" s="95" t="s">
        <v>102</v>
      </c>
      <c r="D70" s="379">
        <v>2008</v>
      </c>
      <c r="E70" s="95" t="s">
        <v>32</v>
      </c>
      <c r="F70" s="64">
        <v>0</v>
      </c>
      <c r="G70" s="64">
        <v>0</v>
      </c>
      <c r="H70" s="576" t="s">
        <v>138</v>
      </c>
      <c r="P70" s="573"/>
    </row>
    <row r="71" spans="1:17" s="752" customFormat="1" ht="15" customHeight="1" x14ac:dyDescent="0.25">
      <c r="A71" s="747"/>
      <c r="B71" s="757" t="s">
        <v>37</v>
      </c>
      <c r="C71" s="753"/>
      <c r="D71" s="754"/>
      <c r="E71" s="753"/>
      <c r="F71" s="754"/>
      <c r="G71" s="755"/>
      <c r="H71" s="756"/>
      <c r="I71" s="605"/>
      <c r="J71" s="747"/>
      <c r="K71" s="748"/>
      <c r="L71" s="749"/>
      <c r="M71" s="748"/>
      <c r="N71" s="749"/>
      <c r="O71" s="749"/>
      <c r="P71" s="750"/>
      <c r="Q71" s="751"/>
    </row>
    <row r="72" spans="1:17" ht="13.8" customHeight="1" x14ac:dyDescent="0.25">
      <c r="B72" s="758" t="s">
        <v>17</v>
      </c>
      <c r="C72" s="759" t="s">
        <v>7</v>
      </c>
      <c r="D72" s="760"/>
      <c r="E72" s="759"/>
      <c r="F72" s="760"/>
      <c r="G72" s="761"/>
      <c r="H72" s="762">
        <f>SUM(H73:H75)</f>
        <v>501</v>
      </c>
      <c r="K72" s="83"/>
      <c r="L72" s="84"/>
      <c r="M72" s="83"/>
      <c r="N72" s="50"/>
      <c r="O72" s="50"/>
      <c r="P72" s="134"/>
      <c r="Q72" s="8"/>
    </row>
    <row r="73" spans="1:17" ht="11.25" customHeight="1" x14ac:dyDescent="0.25">
      <c r="B73" s="244"/>
      <c r="C73" s="664" t="s">
        <v>84</v>
      </c>
      <c r="D73" s="665">
        <v>2008</v>
      </c>
      <c r="E73" s="664" t="s">
        <v>7</v>
      </c>
      <c r="F73" s="689">
        <v>89</v>
      </c>
      <c r="G73" s="689">
        <v>82</v>
      </c>
      <c r="H73" s="234">
        <f>F73+G73</f>
        <v>171</v>
      </c>
      <c r="K73" s="49"/>
      <c r="L73" s="50"/>
      <c r="M73" s="49"/>
      <c r="N73" s="50"/>
      <c r="O73" s="50"/>
      <c r="P73" s="135"/>
      <c r="Q73" s="8"/>
    </row>
    <row r="74" spans="1:17" ht="11.25" customHeight="1" x14ac:dyDescent="0.25">
      <c r="B74" s="244"/>
      <c r="C74" s="661" t="s">
        <v>82</v>
      </c>
      <c r="D74" s="662">
        <v>2007</v>
      </c>
      <c r="E74" s="661" t="s">
        <v>7</v>
      </c>
      <c r="F74" s="689">
        <v>91</v>
      </c>
      <c r="G74" s="689">
        <v>76</v>
      </c>
      <c r="H74" s="234">
        <f>F74+G74</f>
        <v>167</v>
      </c>
      <c r="K74" s="83"/>
      <c r="L74" s="84"/>
      <c r="M74" s="83"/>
      <c r="N74" s="50"/>
      <c r="O74" s="50"/>
      <c r="P74" s="135"/>
      <c r="Q74" s="8"/>
    </row>
    <row r="75" spans="1:17" ht="15" customHeight="1" x14ac:dyDescent="0.25">
      <c r="B75" s="244"/>
      <c r="C75" s="666" t="s">
        <v>85</v>
      </c>
      <c r="D75" s="676">
        <v>2008</v>
      </c>
      <c r="E75" s="666" t="s">
        <v>7</v>
      </c>
      <c r="F75" s="689">
        <v>75</v>
      </c>
      <c r="G75" s="689">
        <v>88</v>
      </c>
      <c r="H75" s="234">
        <f>F75+G75</f>
        <v>163</v>
      </c>
      <c r="K75" s="661"/>
      <c r="L75" s="665"/>
      <c r="M75" s="664"/>
      <c r="N75" s="689"/>
      <c r="O75" s="689"/>
      <c r="P75" s="135"/>
      <c r="Q75" s="8"/>
    </row>
    <row r="76" spans="1:17" ht="11.25" customHeight="1" x14ac:dyDescent="0.25">
      <c r="B76" s="244"/>
      <c r="C76" s="49"/>
      <c r="D76" s="50"/>
      <c r="E76" s="49"/>
      <c r="F76" s="50"/>
      <c r="G76" s="50"/>
      <c r="H76" s="234"/>
      <c r="K76" s="664"/>
      <c r="L76" s="665"/>
      <c r="M76" s="664"/>
      <c r="N76" s="689"/>
      <c r="O76" s="689"/>
      <c r="P76" s="135"/>
      <c r="Q76" s="8"/>
    </row>
    <row r="77" spans="1:17" ht="13.8" customHeight="1" x14ac:dyDescent="0.25">
      <c r="B77" s="758" t="s">
        <v>19</v>
      </c>
      <c r="C77" s="759" t="s">
        <v>13</v>
      </c>
      <c r="D77" s="760"/>
      <c r="E77" s="759"/>
      <c r="F77" s="760"/>
      <c r="G77" s="761"/>
      <c r="H77" s="762">
        <f>SUM(H78:H80)</f>
        <v>470</v>
      </c>
      <c r="K77" s="666"/>
      <c r="L77" s="665"/>
      <c r="M77" s="664"/>
      <c r="N77" s="689"/>
      <c r="O77" s="689"/>
      <c r="P77" s="135"/>
      <c r="Q77" s="8"/>
    </row>
    <row r="78" spans="1:17" ht="11.25" customHeight="1" x14ac:dyDescent="0.25">
      <c r="B78" s="246"/>
      <c r="C78" s="83" t="s">
        <v>91</v>
      </c>
      <c r="D78" s="84">
        <v>2008</v>
      </c>
      <c r="E78" s="83" t="s">
        <v>13</v>
      </c>
      <c r="F78" s="178">
        <v>83</v>
      </c>
      <c r="G78" s="178">
        <v>81</v>
      </c>
      <c r="H78" s="234">
        <f>F78+G78</f>
        <v>164</v>
      </c>
      <c r="K78" s="83"/>
      <c r="L78" s="84"/>
      <c r="M78" s="83"/>
      <c r="N78" s="50"/>
      <c r="O78" s="50"/>
      <c r="P78" s="134"/>
      <c r="Q78" s="8"/>
    </row>
    <row r="79" spans="1:17" x14ac:dyDescent="0.25">
      <c r="B79" s="246"/>
      <c r="C79" s="49" t="s">
        <v>103</v>
      </c>
      <c r="D79" s="50">
        <v>2008</v>
      </c>
      <c r="E79" s="49" t="s">
        <v>13</v>
      </c>
      <c r="F79" s="178">
        <v>81</v>
      </c>
      <c r="G79" s="178">
        <v>75</v>
      </c>
      <c r="H79" s="234">
        <f>F79+G79</f>
        <v>156</v>
      </c>
      <c r="K79" s="49"/>
      <c r="L79" s="50"/>
      <c r="M79" s="49"/>
      <c r="N79" s="50"/>
      <c r="O79" s="50"/>
      <c r="P79" s="135"/>
      <c r="Q79" s="8"/>
    </row>
    <row r="80" spans="1:17" ht="15" customHeight="1" x14ac:dyDescent="0.25">
      <c r="B80" s="246"/>
      <c r="C80" s="83" t="s">
        <v>92</v>
      </c>
      <c r="D80" s="84">
        <v>2008</v>
      </c>
      <c r="E80" s="83" t="s">
        <v>13</v>
      </c>
      <c r="F80" s="178">
        <v>79</v>
      </c>
      <c r="G80" s="178">
        <v>71</v>
      </c>
      <c r="H80" s="234">
        <f>F80+G80</f>
        <v>150</v>
      </c>
      <c r="K80" s="49"/>
      <c r="L80" s="84"/>
      <c r="M80" s="83"/>
      <c r="N80" s="50"/>
      <c r="O80" s="50"/>
      <c r="P80" s="135"/>
      <c r="Q80" s="8"/>
    </row>
    <row r="81" spans="1:17" ht="10.5" customHeight="1" x14ac:dyDescent="0.25">
      <c r="B81" s="233"/>
      <c r="C81" s="28"/>
      <c r="D81" s="66"/>
      <c r="E81" s="28"/>
      <c r="F81" s="66"/>
      <c r="G81" s="64"/>
      <c r="H81" s="584"/>
      <c r="K81" s="35"/>
      <c r="L81" s="226"/>
      <c r="M81" s="48"/>
      <c r="N81" s="50"/>
      <c r="O81" s="50"/>
      <c r="P81" s="135"/>
      <c r="Q81" s="8"/>
    </row>
    <row r="82" spans="1:17" ht="12.6" customHeight="1" x14ac:dyDescent="0.25">
      <c r="B82" s="758" t="s">
        <v>21</v>
      </c>
      <c r="C82" s="759" t="s">
        <v>27</v>
      </c>
      <c r="D82" s="760"/>
      <c r="E82" s="759"/>
      <c r="F82" s="760"/>
      <c r="G82" s="760"/>
      <c r="H82" s="762">
        <f>SUM(H83:H85)</f>
        <v>460</v>
      </c>
      <c r="K82" s="664"/>
      <c r="L82" s="665"/>
      <c r="M82" s="664"/>
      <c r="N82" s="689"/>
      <c r="O82" s="689"/>
      <c r="P82" s="135"/>
      <c r="Q82" s="8"/>
    </row>
    <row r="83" spans="1:17" ht="10.5" customHeight="1" x14ac:dyDescent="0.25">
      <c r="B83" s="244"/>
      <c r="C83" s="661" t="s">
        <v>86</v>
      </c>
      <c r="D83" s="665">
        <v>2008</v>
      </c>
      <c r="E83" s="664" t="s">
        <v>27</v>
      </c>
      <c r="F83" s="689">
        <v>85</v>
      </c>
      <c r="G83" s="689">
        <v>88</v>
      </c>
      <c r="H83" s="585">
        <f>F83+G83</f>
        <v>173</v>
      </c>
      <c r="K83" s="661"/>
      <c r="L83" s="662"/>
      <c r="M83" s="661"/>
      <c r="N83" s="689"/>
      <c r="O83" s="689"/>
      <c r="P83" s="135"/>
      <c r="Q83" s="8"/>
    </row>
    <row r="84" spans="1:17" s="128" customFormat="1" ht="12.75" customHeight="1" x14ac:dyDescent="0.25">
      <c r="A84" s="49"/>
      <c r="B84" s="244"/>
      <c r="C84" s="664" t="s">
        <v>83</v>
      </c>
      <c r="D84" s="665">
        <v>2007</v>
      </c>
      <c r="E84" s="664" t="s">
        <v>27</v>
      </c>
      <c r="F84" s="689">
        <v>80</v>
      </c>
      <c r="G84" s="689">
        <v>76</v>
      </c>
      <c r="H84" s="234">
        <f>F84+G84</f>
        <v>156</v>
      </c>
      <c r="I84" s="528"/>
      <c r="J84" s="49"/>
      <c r="K84" s="666"/>
      <c r="L84" s="676"/>
      <c r="M84" s="666"/>
      <c r="N84" s="689"/>
      <c r="O84" s="689"/>
      <c r="P84" s="135"/>
      <c r="Q84" s="8"/>
    </row>
    <row r="85" spans="1:17" x14ac:dyDescent="0.25">
      <c r="B85" s="244"/>
      <c r="C85" s="666" t="s">
        <v>141</v>
      </c>
      <c r="D85" s="665">
        <v>2008</v>
      </c>
      <c r="E85" s="664" t="s">
        <v>27</v>
      </c>
      <c r="F85" s="689">
        <v>67</v>
      </c>
      <c r="G85" s="689">
        <v>64</v>
      </c>
      <c r="H85" s="234">
        <f>F85+G85</f>
        <v>131</v>
      </c>
      <c r="K85" s="664"/>
      <c r="L85" s="665"/>
      <c r="M85" s="664"/>
      <c r="N85" s="689"/>
      <c r="O85" s="689"/>
      <c r="P85" s="135"/>
      <c r="Q85" s="8"/>
    </row>
    <row r="86" spans="1:17" ht="13.5" customHeight="1" thickBot="1" x14ac:dyDescent="0.3">
      <c r="B86" s="247"/>
      <c r="C86" s="248"/>
      <c r="D86" s="249"/>
      <c r="E86" s="248"/>
      <c r="F86" s="250"/>
      <c r="G86" s="250"/>
      <c r="H86" s="239"/>
      <c r="J86" s="95"/>
      <c r="K86" s="733"/>
      <c r="L86" s="689"/>
      <c r="M86" s="733"/>
      <c r="N86" s="689"/>
      <c r="O86" s="689"/>
      <c r="P86" s="135"/>
      <c r="Q86" s="8"/>
    </row>
    <row r="87" spans="1:17" ht="13.5" customHeight="1" thickBot="1" x14ac:dyDescent="0.3">
      <c r="B87" s="1"/>
      <c r="C87" s="1"/>
      <c r="D87" s="7"/>
      <c r="E87" s="1"/>
      <c r="F87" s="7"/>
      <c r="G87" s="7"/>
      <c r="H87" s="89"/>
      <c r="J87" s="95"/>
      <c r="K87" s="95"/>
      <c r="L87" s="64"/>
      <c r="M87" s="95"/>
      <c r="N87" s="64"/>
      <c r="O87" s="64"/>
      <c r="P87" s="95"/>
      <c r="Q87" s="8"/>
    </row>
    <row r="88" spans="1:17" ht="13.5" customHeight="1" x14ac:dyDescent="0.25">
      <c r="B88" s="555" t="s">
        <v>104</v>
      </c>
      <c r="C88" s="556"/>
      <c r="D88" s="557"/>
      <c r="E88" s="556"/>
      <c r="F88" s="557"/>
      <c r="G88" s="557"/>
      <c r="H88" s="558" t="s">
        <v>6</v>
      </c>
      <c r="J88" s="95"/>
      <c r="K88" s="95"/>
      <c r="L88" s="64"/>
      <c r="M88" s="95"/>
      <c r="N88" s="64"/>
      <c r="O88" s="64"/>
      <c r="P88" s="95"/>
    </row>
    <row r="89" spans="1:17" ht="13.5" customHeight="1" x14ac:dyDescent="0.25">
      <c r="B89" s="183" t="s">
        <v>17</v>
      </c>
      <c r="C89" s="679" t="s">
        <v>76</v>
      </c>
      <c r="D89" s="775">
        <v>2006</v>
      </c>
      <c r="E89" s="679" t="s">
        <v>27</v>
      </c>
      <c r="F89" s="730">
        <v>89</v>
      </c>
      <c r="G89" s="730">
        <v>91</v>
      </c>
      <c r="H89" s="245">
        <f t="shared" ref="H89:H106" si="3">F89+G89</f>
        <v>180</v>
      </c>
      <c r="J89" s="95"/>
      <c r="K89" s="729"/>
      <c r="L89" s="729"/>
      <c r="M89" s="729"/>
      <c r="N89" s="730"/>
      <c r="O89" s="730"/>
      <c r="P89" s="729"/>
    </row>
    <row r="90" spans="1:17" ht="13.5" customHeight="1" x14ac:dyDescent="0.25">
      <c r="B90" s="185" t="s">
        <v>19</v>
      </c>
      <c r="C90" s="679" t="s">
        <v>74</v>
      </c>
      <c r="D90" s="775">
        <v>2005</v>
      </c>
      <c r="E90" s="679" t="s">
        <v>27</v>
      </c>
      <c r="F90" s="730">
        <v>88</v>
      </c>
      <c r="G90" s="730">
        <v>89</v>
      </c>
      <c r="H90" s="245">
        <f t="shared" si="3"/>
        <v>177</v>
      </c>
      <c r="K90" s="729"/>
      <c r="L90" s="729"/>
      <c r="M90" s="729"/>
      <c r="N90" s="730"/>
      <c r="O90" s="730"/>
      <c r="P90" s="729"/>
    </row>
    <row r="91" spans="1:17" ht="13.5" customHeight="1" x14ac:dyDescent="0.25">
      <c r="B91" s="186" t="s">
        <v>21</v>
      </c>
      <c r="C91" s="679" t="s">
        <v>144</v>
      </c>
      <c r="D91" s="732">
        <v>2005</v>
      </c>
      <c r="E91" s="670" t="s">
        <v>27</v>
      </c>
      <c r="F91" s="730">
        <v>86</v>
      </c>
      <c r="G91" s="730">
        <v>90</v>
      </c>
      <c r="H91" s="245">
        <f t="shared" si="3"/>
        <v>176</v>
      </c>
      <c r="K91" s="729"/>
      <c r="L91" s="729"/>
      <c r="M91" s="729"/>
      <c r="N91" s="730"/>
      <c r="O91" s="730"/>
      <c r="P91" s="729"/>
    </row>
    <row r="92" spans="1:17" ht="13.5" customHeight="1" x14ac:dyDescent="0.25">
      <c r="B92" s="553">
        <v>4</v>
      </c>
      <c r="C92" s="652" t="s">
        <v>164</v>
      </c>
      <c r="D92" s="665">
        <v>2006</v>
      </c>
      <c r="E92" s="652" t="s">
        <v>27</v>
      </c>
      <c r="F92" s="730">
        <v>82</v>
      </c>
      <c r="G92" s="730">
        <v>81</v>
      </c>
      <c r="H92" s="245">
        <f t="shared" si="3"/>
        <v>163</v>
      </c>
      <c r="K92" s="729"/>
      <c r="L92" s="729"/>
      <c r="M92" s="729"/>
      <c r="N92" s="730"/>
      <c r="O92" s="730"/>
      <c r="P92" s="729"/>
    </row>
    <row r="93" spans="1:17" ht="13.5" customHeight="1" x14ac:dyDescent="0.25">
      <c r="B93" s="553">
        <v>5</v>
      </c>
      <c r="C93" s="729" t="s">
        <v>178</v>
      </c>
      <c r="D93" s="689">
        <v>2005</v>
      </c>
      <c r="E93" s="729" t="s">
        <v>27</v>
      </c>
      <c r="F93" s="730">
        <v>82</v>
      </c>
      <c r="G93" s="730">
        <v>79</v>
      </c>
      <c r="H93" s="245">
        <f t="shared" si="3"/>
        <v>161</v>
      </c>
      <c r="K93" s="729"/>
      <c r="L93" s="729"/>
      <c r="M93" s="729"/>
      <c r="N93" s="730"/>
      <c r="O93" s="730"/>
      <c r="P93" s="729"/>
    </row>
    <row r="94" spans="1:17" ht="13.5" customHeight="1" x14ac:dyDescent="0.25">
      <c r="B94" s="553">
        <v>6</v>
      </c>
      <c r="C94" s="652" t="s">
        <v>78</v>
      </c>
      <c r="D94" s="665">
        <v>2005</v>
      </c>
      <c r="E94" s="652" t="s">
        <v>27</v>
      </c>
      <c r="F94" s="730">
        <v>72</v>
      </c>
      <c r="G94" s="730">
        <v>78</v>
      </c>
      <c r="H94" s="245">
        <f t="shared" si="3"/>
        <v>150</v>
      </c>
      <c r="K94" s="729"/>
      <c r="L94" s="729"/>
      <c r="M94" s="729"/>
      <c r="N94" s="730"/>
      <c r="O94" s="730"/>
      <c r="P94" s="729"/>
    </row>
    <row r="95" spans="1:17" ht="13.5" customHeight="1" x14ac:dyDescent="0.25">
      <c r="B95" s="553">
        <v>7</v>
      </c>
      <c r="C95" s="1" t="s">
        <v>167</v>
      </c>
      <c r="D95" s="51"/>
      <c r="E95" s="41" t="s">
        <v>63</v>
      </c>
      <c r="F95" s="7">
        <v>77</v>
      </c>
      <c r="G95" s="7">
        <v>72</v>
      </c>
      <c r="H95" s="245">
        <f t="shared" si="3"/>
        <v>149</v>
      </c>
      <c r="K95" s="729"/>
      <c r="L95" s="729"/>
      <c r="M95" s="729"/>
      <c r="N95" s="730"/>
      <c r="O95" s="730"/>
      <c r="P95" s="729"/>
    </row>
    <row r="96" spans="1:17" x14ac:dyDescent="0.25">
      <c r="B96" s="553">
        <v>8</v>
      </c>
      <c r="C96" s="729" t="s">
        <v>75</v>
      </c>
      <c r="D96" s="689">
        <v>2006</v>
      </c>
      <c r="E96" s="729" t="s">
        <v>7</v>
      </c>
      <c r="F96" s="730">
        <v>72</v>
      </c>
      <c r="G96" s="730">
        <v>76</v>
      </c>
      <c r="H96" s="245">
        <f t="shared" si="3"/>
        <v>148</v>
      </c>
      <c r="K96" s="729"/>
      <c r="L96" s="729"/>
      <c r="M96" s="729"/>
      <c r="N96" s="730"/>
      <c r="O96" s="730"/>
      <c r="P96" s="729"/>
    </row>
    <row r="97" spans="2:16" ht="13.5" customHeight="1" x14ac:dyDescent="0.25">
      <c r="B97" s="553">
        <v>9</v>
      </c>
      <c r="C97" s="1" t="s">
        <v>168</v>
      </c>
      <c r="D97" s="51"/>
      <c r="E97" s="41" t="s">
        <v>63</v>
      </c>
      <c r="F97" s="7">
        <v>74</v>
      </c>
      <c r="G97" s="7">
        <v>74</v>
      </c>
      <c r="H97" s="245">
        <f t="shared" si="3"/>
        <v>148</v>
      </c>
      <c r="K97" s="729"/>
      <c r="L97" s="729"/>
      <c r="M97" s="729"/>
      <c r="N97" s="730"/>
      <c r="O97" s="730"/>
      <c r="P97" s="729"/>
    </row>
    <row r="98" spans="2:16" x14ac:dyDescent="0.25">
      <c r="B98" s="553">
        <v>10</v>
      </c>
      <c r="C98" s="1" t="s">
        <v>169</v>
      </c>
      <c r="D98" s="51"/>
      <c r="E98" s="41" t="s">
        <v>63</v>
      </c>
      <c r="F98" s="7">
        <v>75</v>
      </c>
      <c r="G98" s="7">
        <v>67</v>
      </c>
      <c r="H98" s="245">
        <f t="shared" si="3"/>
        <v>142</v>
      </c>
      <c r="K98" s="1"/>
      <c r="L98" s="7"/>
      <c r="M98" s="7"/>
      <c r="N98" s="7"/>
      <c r="O98" s="7"/>
    </row>
    <row r="99" spans="2:16" x14ac:dyDescent="0.25">
      <c r="B99" s="553">
        <v>11</v>
      </c>
      <c r="C99" s="60" t="s">
        <v>88</v>
      </c>
      <c r="D99" s="36">
        <v>2006</v>
      </c>
      <c r="E99" s="52" t="s">
        <v>13</v>
      </c>
      <c r="F99" s="7">
        <v>62</v>
      </c>
      <c r="G99" s="7">
        <v>73</v>
      </c>
      <c r="H99" s="576">
        <f t="shared" si="3"/>
        <v>135</v>
      </c>
      <c r="K99" s="1"/>
      <c r="L99" s="7"/>
      <c r="M99" s="7"/>
      <c r="N99" s="7"/>
      <c r="O99" s="7"/>
    </row>
    <row r="100" spans="2:16" x14ac:dyDescent="0.25">
      <c r="B100" s="553">
        <v>12</v>
      </c>
      <c r="C100" s="1" t="s">
        <v>108</v>
      </c>
      <c r="D100" s="36">
        <v>2006</v>
      </c>
      <c r="E100" s="1" t="s">
        <v>13</v>
      </c>
      <c r="F100" s="7">
        <v>70</v>
      </c>
      <c r="G100" s="7">
        <v>63</v>
      </c>
      <c r="H100" s="245">
        <f t="shared" si="3"/>
        <v>133</v>
      </c>
    </row>
    <row r="101" spans="2:16" x14ac:dyDescent="0.25">
      <c r="B101" s="553">
        <v>13</v>
      </c>
      <c r="C101" s="1" t="s">
        <v>170</v>
      </c>
      <c r="D101" s="178"/>
      <c r="E101" s="41" t="s">
        <v>63</v>
      </c>
      <c r="F101" s="7">
        <v>61</v>
      </c>
      <c r="G101" s="7">
        <v>57</v>
      </c>
      <c r="H101" s="245">
        <f t="shared" si="3"/>
        <v>118</v>
      </c>
    </row>
    <row r="102" spans="2:16" x14ac:dyDescent="0.25">
      <c r="B102" s="553">
        <v>14</v>
      </c>
      <c r="C102" s="652" t="s">
        <v>148</v>
      </c>
      <c r="D102" s="665">
        <v>2006</v>
      </c>
      <c r="E102" s="652" t="s">
        <v>27</v>
      </c>
      <c r="F102" s="730">
        <v>66</v>
      </c>
      <c r="G102" s="730">
        <v>43</v>
      </c>
      <c r="H102" s="245">
        <f t="shared" si="3"/>
        <v>109</v>
      </c>
    </row>
    <row r="103" spans="2:16" x14ac:dyDescent="0.25">
      <c r="B103" s="553">
        <v>15</v>
      </c>
      <c r="C103" s="729" t="s">
        <v>179</v>
      </c>
      <c r="D103" s="689">
        <v>2005</v>
      </c>
      <c r="E103" s="729" t="s">
        <v>7</v>
      </c>
      <c r="F103" s="730">
        <v>51</v>
      </c>
      <c r="G103" s="730">
        <v>50</v>
      </c>
      <c r="H103" s="245">
        <f t="shared" si="3"/>
        <v>101</v>
      </c>
    </row>
    <row r="104" spans="2:16" x14ac:dyDescent="0.25">
      <c r="B104" s="553">
        <v>16</v>
      </c>
      <c r="C104" s="41" t="s">
        <v>110</v>
      </c>
      <c r="D104" s="51">
        <v>2005</v>
      </c>
      <c r="E104" s="41" t="s">
        <v>32</v>
      </c>
      <c r="F104" s="7">
        <v>49</v>
      </c>
      <c r="G104" s="7">
        <v>44</v>
      </c>
      <c r="H104" s="245">
        <f t="shared" si="3"/>
        <v>93</v>
      </c>
    </row>
    <row r="105" spans="2:16" x14ac:dyDescent="0.25">
      <c r="B105" s="553">
        <v>17</v>
      </c>
      <c r="C105" s="1" t="s">
        <v>171</v>
      </c>
      <c r="D105" s="51"/>
      <c r="E105" s="41" t="s">
        <v>32</v>
      </c>
      <c r="F105" s="7">
        <v>38</v>
      </c>
      <c r="G105" s="7">
        <v>37</v>
      </c>
      <c r="H105" s="245">
        <f t="shared" si="3"/>
        <v>75</v>
      </c>
    </row>
    <row r="106" spans="2:16" x14ac:dyDescent="0.25">
      <c r="B106" s="553">
        <v>18</v>
      </c>
      <c r="C106" s="41" t="s">
        <v>107</v>
      </c>
      <c r="D106" s="36">
        <v>2006</v>
      </c>
      <c r="E106" s="1" t="s">
        <v>13</v>
      </c>
      <c r="F106" s="7">
        <v>35</v>
      </c>
      <c r="G106" s="7">
        <v>30</v>
      </c>
      <c r="H106" s="245">
        <f t="shared" si="3"/>
        <v>65</v>
      </c>
    </row>
    <row r="107" spans="2:16" x14ac:dyDescent="0.25">
      <c r="B107" s="553"/>
      <c r="C107" s="60" t="s">
        <v>106</v>
      </c>
      <c r="D107" s="50">
        <v>2006</v>
      </c>
      <c r="E107" s="60" t="s">
        <v>32</v>
      </c>
      <c r="F107" s="64"/>
      <c r="G107" s="64"/>
      <c r="H107" s="245" t="s">
        <v>138</v>
      </c>
    </row>
    <row r="108" spans="2:16" ht="13.8" x14ac:dyDescent="0.25">
      <c r="B108" s="565" t="s">
        <v>105</v>
      </c>
      <c r="C108" s="566"/>
      <c r="D108" s="567"/>
      <c r="E108" s="566"/>
      <c r="F108" s="567"/>
      <c r="G108" s="567"/>
      <c r="H108" s="568" t="s">
        <v>6</v>
      </c>
      <c r="K108" s="536"/>
      <c r="L108" s="528"/>
      <c r="M108" s="536"/>
      <c r="N108" s="538"/>
      <c r="O108" s="538"/>
      <c r="P108" s="538"/>
    </row>
    <row r="109" spans="2:16" ht="14.4" customHeight="1" x14ac:dyDescent="0.25">
      <c r="B109" s="183" t="s">
        <v>17</v>
      </c>
      <c r="C109" s="679" t="s">
        <v>81</v>
      </c>
      <c r="D109" s="690">
        <v>2005</v>
      </c>
      <c r="E109" s="679" t="s">
        <v>7</v>
      </c>
      <c r="F109" s="730">
        <v>76</v>
      </c>
      <c r="G109" s="730">
        <v>78</v>
      </c>
      <c r="H109" s="245">
        <f>F109+G109</f>
        <v>154</v>
      </c>
      <c r="K109" s="729"/>
      <c r="L109" s="729"/>
      <c r="M109" s="729"/>
      <c r="N109" s="730"/>
      <c r="O109" s="730"/>
      <c r="P109" s="729"/>
    </row>
    <row r="110" spans="2:16" ht="14.4" customHeight="1" x14ac:dyDescent="0.25">
      <c r="B110" s="185" t="s">
        <v>19</v>
      </c>
      <c r="C110" s="679" t="s">
        <v>80</v>
      </c>
      <c r="D110" s="690">
        <v>2005</v>
      </c>
      <c r="E110" s="679" t="s">
        <v>7</v>
      </c>
      <c r="F110" s="730">
        <v>76</v>
      </c>
      <c r="G110" s="730">
        <v>77</v>
      </c>
      <c r="H110" s="245">
        <f>F110+G110</f>
        <v>153</v>
      </c>
      <c r="K110" s="729"/>
      <c r="L110" s="729"/>
      <c r="M110" s="729"/>
      <c r="N110" s="730"/>
      <c r="O110" s="730"/>
      <c r="P110" s="729"/>
    </row>
    <row r="111" spans="2:16" ht="14.4" customHeight="1" x14ac:dyDescent="0.25">
      <c r="B111" s="186" t="s">
        <v>21</v>
      </c>
      <c r="C111" s="679" t="s">
        <v>79</v>
      </c>
      <c r="D111" s="671">
        <v>2006</v>
      </c>
      <c r="E111" s="670" t="s">
        <v>7</v>
      </c>
      <c r="F111" s="730">
        <v>65</v>
      </c>
      <c r="G111" s="730">
        <v>77</v>
      </c>
      <c r="H111" s="245">
        <f>F111+G111</f>
        <v>142</v>
      </c>
      <c r="K111" s="729"/>
      <c r="L111" s="729"/>
      <c r="M111" s="729"/>
      <c r="N111" s="730"/>
      <c r="O111" s="730"/>
      <c r="P111" s="729"/>
    </row>
    <row r="112" spans="2:16" ht="11.25" customHeight="1" x14ac:dyDescent="0.25">
      <c r="B112" s="553" t="s">
        <v>22</v>
      </c>
      <c r="C112" s="60"/>
      <c r="D112" s="91"/>
      <c r="E112" s="95"/>
      <c r="F112" s="100"/>
      <c r="G112" s="100"/>
      <c r="H112" s="245">
        <f>F112+G112</f>
        <v>0</v>
      </c>
      <c r="K112" s="574"/>
      <c r="L112" s="537"/>
      <c r="M112" s="575"/>
      <c r="N112" s="538"/>
      <c r="O112" s="538"/>
      <c r="P112" s="538"/>
    </row>
    <row r="113" spans="2:18" ht="11.25" customHeight="1" x14ac:dyDescent="0.25">
      <c r="B113" s="559"/>
      <c r="C113" s="560"/>
      <c r="D113" s="561"/>
      <c r="E113" s="562"/>
      <c r="F113" s="563"/>
      <c r="G113" s="563"/>
      <c r="H113" s="564"/>
      <c r="K113" s="459"/>
      <c r="L113" s="50"/>
      <c r="M113" s="58"/>
      <c r="N113" s="84"/>
      <c r="O113" s="84"/>
      <c r="P113" s="59"/>
      <c r="Q113" s="8"/>
    </row>
    <row r="114" spans="2:18" ht="15.75" customHeight="1" x14ac:dyDescent="0.25">
      <c r="B114" s="577" t="s">
        <v>37</v>
      </c>
      <c r="C114" s="578"/>
      <c r="D114" s="579"/>
      <c r="E114" s="578"/>
      <c r="F114" s="579"/>
      <c r="G114" s="579"/>
      <c r="H114" s="580"/>
      <c r="K114" s="459"/>
      <c r="L114" s="50"/>
      <c r="M114" s="58"/>
      <c r="N114" s="84"/>
      <c r="O114" s="84"/>
      <c r="P114" s="59"/>
      <c r="Q114" s="8"/>
    </row>
    <row r="115" spans="2:18" ht="13.8" customHeight="1" x14ac:dyDescent="0.25">
      <c r="B115" s="772" t="s">
        <v>17</v>
      </c>
      <c r="C115" s="764" t="s">
        <v>27</v>
      </c>
      <c r="D115" s="764"/>
      <c r="E115" s="764"/>
      <c r="F115" s="765"/>
      <c r="G115" s="765"/>
      <c r="H115" s="766">
        <f>SUM(H116:H118)</f>
        <v>533</v>
      </c>
      <c r="K115" s="35"/>
      <c r="L115" s="36"/>
      <c r="M115" s="48"/>
      <c r="N115" s="50"/>
      <c r="O115" s="50"/>
      <c r="P115" s="135"/>
      <c r="Q115" s="128"/>
      <c r="R115" s="128"/>
    </row>
    <row r="116" spans="2:18" ht="11.25" customHeight="1" x14ac:dyDescent="0.25">
      <c r="B116" s="233"/>
      <c r="C116" s="687" t="s">
        <v>76</v>
      </c>
      <c r="D116" s="688">
        <v>2006</v>
      </c>
      <c r="E116" s="687" t="s">
        <v>27</v>
      </c>
      <c r="F116" s="689">
        <v>89</v>
      </c>
      <c r="G116" s="689">
        <v>91</v>
      </c>
      <c r="H116" s="539">
        <f>F116+G116</f>
        <v>180</v>
      </c>
      <c r="K116" s="49"/>
      <c r="L116" s="36"/>
      <c r="M116" s="49"/>
      <c r="N116" s="50"/>
      <c r="O116" s="50"/>
      <c r="P116" s="134"/>
      <c r="Q116" s="128"/>
      <c r="R116" s="128"/>
    </row>
    <row r="117" spans="2:18" ht="11.25" customHeight="1" x14ac:dyDescent="0.25">
      <c r="B117" s="233"/>
      <c r="C117" s="687" t="s">
        <v>74</v>
      </c>
      <c r="D117" s="688">
        <v>2005</v>
      </c>
      <c r="E117" s="687" t="s">
        <v>27</v>
      </c>
      <c r="F117" s="689">
        <v>88</v>
      </c>
      <c r="G117" s="689">
        <v>89</v>
      </c>
      <c r="H117" s="539">
        <f>F117+G117</f>
        <v>177</v>
      </c>
      <c r="K117" s="58"/>
      <c r="L117" s="36"/>
      <c r="M117" s="49"/>
      <c r="N117" s="50"/>
      <c r="O117" s="50"/>
      <c r="P117" s="134"/>
      <c r="Q117" s="128"/>
      <c r="R117" s="128"/>
    </row>
    <row r="118" spans="2:18" ht="11.25" customHeight="1" x14ac:dyDescent="0.25">
      <c r="B118" s="233"/>
      <c r="C118" s="687" t="s">
        <v>144</v>
      </c>
      <c r="D118" s="665">
        <v>2005</v>
      </c>
      <c r="E118" s="664" t="s">
        <v>27</v>
      </c>
      <c r="F118" s="689">
        <v>86</v>
      </c>
      <c r="G118" s="689">
        <v>90</v>
      </c>
      <c r="H118" s="539">
        <f>F118+G118</f>
        <v>176</v>
      </c>
      <c r="K118" s="687"/>
      <c r="L118" s="688"/>
      <c r="M118" s="687"/>
      <c r="N118" s="689"/>
      <c r="O118" s="689"/>
      <c r="P118" s="134"/>
      <c r="Q118" s="128"/>
      <c r="R118" s="128"/>
    </row>
    <row r="119" spans="2:18" ht="14.25" customHeight="1" x14ac:dyDescent="0.25">
      <c r="B119" s="233"/>
      <c r="C119" s="49"/>
      <c r="D119" s="50"/>
      <c r="E119" s="49"/>
      <c r="F119" s="50"/>
      <c r="G119" s="50"/>
      <c r="H119" s="234"/>
      <c r="K119" s="687"/>
      <c r="L119" s="688"/>
      <c r="M119" s="687"/>
      <c r="N119" s="689"/>
      <c r="O119" s="689"/>
      <c r="P119" s="134"/>
      <c r="Q119" s="128"/>
      <c r="R119" s="128"/>
    </row>
    <row r="120" spans="2:18" ht="13.8" customHeight="1" x14ac:dyDescent="0.25">
      <c r="B120" s="763" t="s">
        <v>19</v>
      </c>
      <c r="C120" s="764" t="s">
        <v>7</v>
      </c>
      <c r="D120" s="764"/>
      <c r="E120" s="764"/>
      <c r="F120" s="765"/>
      <c r="G120" s="765"/>
      <c r="H120" s="766">
        <f>SUM(H121:H123)</f>
        <v>455</v>
      </c>
      <c r="K120" s="687"/>
      <c r="L120" s="665"/>
      <c r="M120" s="664"/>
      <c r="N120" s="689"/>
      <c r="O120" s="689"/>
      <c r="P120" s="134"/>
      <c r="Q120" s="128"/>
      <c r="R120" s="128"/>
    </row>
    <row r="121" spans="2:18" ht="11.25" customHeight="1" x14ac:dyDescent="0.25">
      <c r="B121" s="233"/>
      <c r="C121" s="687" t="s">
        <v>81</v>
      </c>
      <c r="D121" s="688">
        <v>2005</v>
      </c>
      <c r="E121" s="687" t="s">
        <v>7</v>
      </c>
      <c r="F121" s="689">
        <v>76</v>
      </c>
      <c r="G121" s="689">
        <v>78</v>
      </c>
      <c r="H121" s="539">
        <f>F121+G121</f>
        <v>154</v>
      </c>
      <c r="K121" s="664"/>
      <c r="L121" s="665"/>
      <c r="M121" s="664"/>
      <c r="N121" s="689"/>
      <c r="O121" s="689"/>
      <c r="P121" s="134"/>
      <c r="Q121" s="128"/>
      <c r="R121" s="128"/>
    </row>
    <row r="122" spans="2:18" ht="11.25" customHeight="1" x14ac:dyDescent="0.25">
      <c r="B122" s="233"/>
      <c r="C122" s="687" t="s">
        <v>80</v>
      </c>
      <c r="D122" s="688">
        <v>2005</v>
      </c>
      <c r="E122" s="687" t="s">
        <v>7</v>
      </c>
      <c r="F122" s="689">
        <v>76</v>
      </c>
      <c r="G122" s="689">
        <v>77</v>
      </c>
      <c r="H122" s="539">
        <f>F122+G122</f>
        <v>153</v>
      </c>
      <c r="K122" s="733"/>
      <c r="L122" s="689"/>
      <c r="M122" s="733"/>
      <c r="N122" s="689"/>
      <c r="O122" s="689"/>
      <c r="P122" s="134"/>
      <c r="Q122" s="128"/>
      <c r="R122" s="128"/>
    </row>
    <row r="123" spans="2:18" ht="11.25" customHeight="1" x14ac:dyDescent="0.25">
      <c r="B123" s="233"/>
      <c r="C123" s="733" t="s">
        <v>75</v>
      </c>
      <c r="D123" s="689">
        <v>2006</v>
      </c>
      <c r="E123" s="733" t="s">
        <v>7</v>
      </c>
      <c r="F123" s="689">
        <v>72</v>
      </c>
      <c r="G123" s="689">
        <v>76</v>
      </c>
      <c r="H123" s="539">
        <f>F123+G123</f>
        <v>148</v>
      </c>
      <c r="K123" s="664"/>
      <c r="L123" s="665"/>
      <c r="M123" s="664"/>
      <c r="N123" s="689"/>
      <c r="O123" s="689"/>
      <c r="P123" s="134"/>
      <c r="Q123" s="128"/>
      <c r="R123" s="128"/>
    </row>
    <row r="124" spans="2:18" ht="13.5" customHeight="1" x14ac:dyDescent="0.25">
      <c r="B124" s="233"/>
      <c r="C124" s="49"/>
      <c r="D124" s="50"/>
      <c r="E124" s="49"/>
      <c r="F124" s="50"/>
      <c r="G124" s="50"/>
      <c r="H124" s="234"/>
      <c r="K124" s="664"/>
      <c r="L124" s="665"/>
      <c r="M124" s="664"/>
      <c r="N124" s="689"/>
      <c r="O124" s="689"/>
      <c r="P124" s="134"/>
      <c r="Q124" s="128"/>
      <c r="R124" s="128"/>
    </row>
    <row r="125" spans="2:18" ht="13.8" customHeight="1" x14ac:dyDescent="0.25">
      <c r="B125" s="763" t="s">
        <v>21</v>
      </c>
      <c r="C125" s="764" t="s">
        <v>63</v>
      </c>
      <c r="D125" s="764"/>
      <c r="E125" s="764"/>
      <c r="F125" s="765"/>
      <c r="G125" s="765"/>
      <c r="H125" s="766">
        <f>SUM(H126:H128)</f>
        <v>439</v>
      </c>
      <c r="K125" s="664"/>
      <c r="L125" s="665"/>
      <c r="M125" s="664"/>
      <c r="N125" s="689"/>
      <c r="O125" s="689"/>
      <c r="P125" s="134"/>
      <c r="Q125" s="128"/>
      <c r="R125" s="128"/>
    </row>
    <row r="126" spans="2:18" ht="13.5" customHeight="1" x14ac:dyDescent="0.25">
      <c r="B126" s="233"/>
      <c r="C126" s="49" t="s">
        <v>167</v>
      </c>
      <c r="D126" s="51"/>
      <c r="E126" s="58" t="s">
        <v>63</v>
      </c>
      <c r="F126" s="50">
        <v>77</v>
      </c>
      <c r="G126" s="50">
        <v>72</v>
      </c>
      <c r="H126" s="539">
        <f>F126+G126</f>
        <v>149</v>
      </c>
      <c r="K126" s="664"/>
      <c r="L126" s="665"/>
      <c r="M126" s="664"/>
      <c r="N126" s="689"/>
      <c r="O126" s="689"/>
      <c r="P126" s="134"/>
      <c r="Q126" s="128"/>
      <c r="R126" s="128"/>
    </row>
    <row r="127" spans="2:18" ht="13.5" customHeight="1" x14ac:dyDescent="0.25">
      <c r="B127" s="233"/>
      <c r="C127" s="49" t="s">
        <v>168</v>
      </c>
      <c r="D127" s="51"/>
      <c r="E127" s="58" t="s">
        <v>63</v>
      </c>
      <c r="F127" s="50">
        <v>74</v>
      </c>
      <c r="G127" s="50">
        <v>74</v>
      </c>
      <c r="H127" s="539">
        <f>F127+G127</f>
        <v>148</v>
      </c>
      <c r="K127" s="664"/>
      <c r="L127" s="665"/>
      <c r="M127" s="664"/>
      <c r="N127" s="689"/>
      <c r="O127" s="689"/>
      <c r="P127" s="134"/>
      <c r="Q127" s="128"/>
      <c r="R127" s="128"/>
    </row>
    <row r="128" spans="2:18" ht="13.5" customHeight="1" x14ac:dyDescent="0.25">
      <c r="B128" s="233"/>
      <c r="C128" s="49" t="s">
        <v>169</v>
      </c>
      <c r="D128" s="51"/>
      <c r="E128" s="58" t="s">
        <v>63</v>
      </c>
      <c r="F128" s="50">
        <v>75</v>
      </c>
      <c r="G128" s="50">
        <v>67</v>
      </c>
      <c r="H128" s="539">
        <f>F128+G128</f>
        <v>142</v>
      </c>
      <c r="K128" s="664"/>
      <c r="L128" s="665"/>
      <c r="M128" s="664"/>
      <c r="N128" s="689"/>
      <c r="O128" s="689"/>
      <c r="P128" s="134"/>
      <c r="Q128" s="128"/>
      <c r="R128" s="128"/>
    </row>
    <row r="129" spans="1:18" ht="13.5" customHeight="1" x14ac:dyDescent="0.25">
      <c r="B129" s="233"/>
      <c r="C129" s="49"/>
      <c r="D129" s="50"/>
      <c r="E129" s="49"/>
      <c r="F129" s="50"/>
      <c r="G129" s="50"/>
      <c r="H129" s="234"/>
      <c r="K129" s="664"/>
      <c r="L129" s="665"/>
      <c r="M129" s="664"/>
      <c r="N129" s="689"/>
      <c r="O129" s="689"/>
      <c r="P129" s="134"/>
      <c r="Q129" s="128"/>
      <c r="R129" s="128"/>
    </row>
    <row r="130" spans="1:18" ht="14.4" customHeight="1" x14ac:dyDescent="0.25">
      <c r="B130" s="763" t="s">
        <v>22</v>
      </c>
      <c r="C130" s="764" t="s">
        <v>13</v>
      </c>
      <c r="D130" s="764"/>
      <c r="E130" s="764"/>
      <c r="F130" s="765"/>
      <c r="G130" s="765"/>
      <c r="H130" s="766">
        <f>SUM(H131:H133)</f>
        <v>333</v>
      </c>
      <c r="K130" s="664"/>
      <c r="L130" s="665"/>
      <c r="M130" s="664"/>
      <c r="N130" s="689"/>
      <c r="O130" s="689"/>
      <c r="P130" s="134"/>
      <c r="Q130" s="128"/>
      <c r="R130" s="128"/>
    </row>
    <row r="131" spans="1:18" ht="13.5" customHeight="1" x14ac:dyDescent="0.25">
      <c r="B131" s="233"/>
      <c r="C131" s="35" t="s">
        <v>88</v>
      </c>
      <c r="D131" s="36">
        <v>2006</v>
      </c>
      <c r="E131" s="48" t="s">
        <v>13</v>
      </c>
      <c r="F131" s="50">
        <v>62</v>
      </c>
      <c r="G131" s="50">
        <v>73</v>
      </c>
      <c r="H131" s="539">
        <f>F131+G131</f>
        <v>135</v>
      </c>
      <c r="K131" s="664"/>
      <c r="L131" s="665"/>
      <c r="M131" s="664"/>
      <c r="N131" s="689"/>
      <c r="O131" s="689"/>
      <c r="P131" s="134"/>
      <c r="Q131" s="128"/>
      <c r="R131" s="128"/>
    </row>
    <row r="132" spans="1:18" ht="13.5" customHeight="1" x14ac:dyDescent="0.25">
      <c r="B132" s="233"/>
      <c r="C132" s="49" t="s">
        <v>108</v>
      </c>
      <c r="D132" s="36">
        <v>2006</v>
      </c>
      <c r="E132" s="49" t="s">
        <v>13</v>
      </c>
      <c r="F132" s="50">
        <v>70</v>
      </c>
      <c r="G132" s="50">
        <v>63</v>
      </c>
      <c r="H132" s="539">
        <f>F132+G132</f>
        <v>133</v>
      </c>
      <c r="K132" s="664"/>
      <c r="L132" s="665"/>
      <c r="M132" s="664"/>
      <c r="N132" s="689"/>
      <c r="O132" s="689"/>
      <c r="P132" s="134"/>
      <c r="Q132" s="128"/>
      <c r="R132" s="128"/>
    </row>
    <row r="133" spans="1:18" ht="13.5" customHeight="1" x14ac:dyDescent="0.25">
      <c r="B133" s="233"/>
      <c r="C133" s="58" t="s">
        <v>107</v>
      </c>
      <c r="D133" s="36">
        <v>2006</v>
      </c>
      <c r="E133" s="49" t="s">
        <v>13</v>
      </c>
      <c r="F133" s="50">
        <v>35</v>
      </c>
      <c r="G133" s="50">
        <v>30</v>
      </c>
      <c r="H133" s="539">
        <f>F133+G133</f>
        <v>65</v>
      </c>
      <c r="K133" s="664"/>
      <c r="L133" s="665"/>
      <c r="M133" s="664"/>
      <c r="N133" s="689"/>
      <c r="O133" s="689"/>
      <c r="P133" s="134"/>
      <c r="Q133" s="128"/>
      <c r="R133" s="128"/>
    </row>
    <row r="134" spans="1:18" ht="11.25" customHeight="1" thickBot="1" x14ac:dyDescent="0.3">
      <c r="B134" s="235"/>
      <c r="C134" s="251"/>
      <c r="D134" s="249"/>
      <c r="E134" s="251"/>
      <c r="F134" s="252"/>
      <c r="G134" s="252"/>
      <c r="H134" s="239"/>
      <c r="K134" s="49"/>
      <c r="L134" s="51"/>
      <c r="M134" s="58"/>
      <c r="N134" s="50"/>
      <c r="O134" s="50"/>
      <c r="P134" s="134"/>
      <c r="Q134" s="128"/>
      <c r="R134" s="128"/>
    </row>
    <row r="135" spans="1:18" ht="11.25" customHeight="1" thickBot="1" x14ac:dyDescent="0.3">
      <c r="B135" s="1"/>
      <c r="C135" s="49"/>
      <c r="D135" s="50"/>
      <c r="E135" s="49"/>
      <c r="F135" s="50"/>
      <c r="G135" s="50"/>
      <c r="H135" s="84"/>
      <c r="K135" s="49"/>
      <c r="L135" s="51"/>
      <c r="M135" s="58"/>
      <c r="N135" s="50"/>
      <c r="O135" s="50"/>
      <c r="P135" s="134"/>
      <c r="Q135" s="128"/>
      <c r="R135" s="128"/>
    </row>
    <row r="136" spans="1:18" ht="12.6" customHeight="1" x14ac:dyDescent="0.25">
      <c r="B136" s="543" t="s">
        <v>111</v>
      </c>
      <c r="C136" s="544"/>
      <c r="D136" s="545"/>
      <c r="E136" s="546"/>
      <c r="F136" s="545"/>
      <c r="G136" s="545"/>
      <c r="H136" s="547" t="s">
        <v>6</v>
      </c>
      <c r="K136" s="49"/>
      <c r="L136" s="51"/>
      <c r="M136" s="58"/>
      <c r="N136" s="50"/>
      <c r="O136" s="50"/>
      <c r="P136" s="134"/>
      <c r="Q136" s="128"/>
      <c r="R136" s="128"/>
    </row>
    <row r="137" spans="1:18" ht="13.2" customHeight="1" x14ac:dyDescent="0.25">
      <c r="B137" s="183" t="s">
        <v>17</v>
      </c>
      <c r="C137" s="654" t="s">
        <v>77</v>
      </c>
      <c r="D137" s="675">
        <v>2005</v>
      </c>
      <c r="E137" s="654" t="s">
        <v>27</v>
      </c>
      <c r="F137" s="730">
        <v>88</v>
      </c>
      <c r="G137" s="730">
        <v>87</v>
      </c>
      <c r="H137" s="245">
        <f t="shared" ref="H137:H144" si="4">F137+G137</f>
        <v>175</v>
      </c>
      <c r="K137" s="729"/>
      <c r="L137" s="729"/>
      <c r="M137" s="729"/>
      <c r="N137" s="730"/>
      <c r="O137" s="730"/>
      <c r="P137" s="729"/>
      <c r="Q137" s="128"/>
      <c r="R137" s="128"/>
    </row>
    <row r="138" spans="1:18" ht="13.2" customHeight="1" x14ac:dyDescent="0.25">
      <c r="B138" s="185" t="s">
        <v>19</v>
      </c>
      <c r="C138" s="28" t="s">
        <v>168</v>
      </c>
      <c r="D138" s="209">
        <v>2005</v>
      </c>
      <c r="E138" s="28" t="s">
        <v>63</v>
      </c>
      <c r="F138" s="66">
        <v>85</v>
      </c>
      <c r="G138" s="66">
        <v>84</v>
      </c>
      <c r="H138" s="245">
        <f t="shared" si="4"/>
        <v>169</v>
      </c>
      <c r="K138" s="729"/>
      <c r="L138" s="729"/>
      <c r="M138" s="729"/>
      <c r="N138" s="730"/>
      <c r="O138" s="730"/>
      <c r="P138" s="729"/>
      <c r="Q138" s="128"/>
      <c r="R138" s="128"/>
    </row>
    <row r="139" spans="1:18" s="254" customFormat="1" ht="13.2" customHeight="1" x14ac:dyDescent="0.2">
      <c r="A139" s="253"/>
      <c r="B139" s="186" t="s">
        <v>21</v>
      </c>
      <c r="C139" s="654" t="s">
        <v>149</v>
      </c>
      <c r="D139" s="675">
        <v>2005</v>
      </c>
      <c r="E139" s="654" t="s">
        <v>27</v>
      </c>
      <c r="F139" s="730">
        <v>85</v>
      </c>
      <c r="G139" s="730">
        <v>82</v>
      </c>
      <c r="H139" s="245">
        <f t="shared" si="4"/>
        <v>167</v>
      </c>
      <c r="I139" s="605"/>
      <c r="J139" s="253"/>
      <c r="K139" s="729"/>
      <c r="L139" s="729"/>
      <c r="M139" s="729"/>
      <c r="N139" s="730"/>
      <c r="O139" s="730"/>
      <c r="P139" s="729"/>
      <c r="Q139" s="768"/>
      <c r="R139" s="768"/>
    </row>
    <row r="140" spans="1:18" ht="13.2" customHeight="1" x14ac:dyDescent="0.25">
      <c r="B140" s="553">
        <v>4</v>
      </c>
      <c r="C140" s="654" t="s">
        <v>150</v>
      </c>
      <c r="D140" s="675">
        <v>2005</v>
      </c>
      <c r="E140" s="654" t="s">
        <v>27</v>
      </c>
      <c r="F140" s="730">
        <v>78</v>
      </c>
      <c r="G140" s="730">
        <v>86</v>
      </c>
      <c r="H140" s="245">
        <f t="shared" si="4"/>
        <v>164</v>
      </c>
      <c r="K140" s="729"/>
      <c r="L140" s="729"/>
      <c r="M140" s="729"/>
      <c r="N140" s="730"/>
      <c r="O140" s="730"/>
      <c r="P140" s="729"/>
      <c r="Q140" s="128"/>
      <c r="R140" s="128"/>
    </row>
    <row r="141" spans="1:18" ht="13.2" customHeight="1" x14ac:dyDescent="0.25">
      <c r="B141" s="553">
        <v>5</v>
      </c>
      <c r="C141" s="28" t="s">
        <v>109</v>
      </c>
      <c r="D141" s="209">
        <v>2006</v>
      </c>
      <c r="E141" s="28" t="s">
        <v>32</v>
      </c>
      <c r="F141" s="66">
        <v>85</v>
      </c>
      <c r="G141" s="66">
        <v>60</v>
      </c>
      <c r="H141" s="245">
        <f t="shared" si="4"/>
        <v>145</v>
      </c>
      <c r="K141" s="687"/>
      <c r="L141" s="688"/>
      <c r="M141" s="687"/>
      <c r="N141" s="689"/>
      <c r="O141" s="689"/>
      <c r="P141" s="134"/>
      <c r="Q141" s="128"/>
      <c r="R141" s="128"/>
    </row>
    <row r="142" spans="1:18" ht="13.2" customHeight="1" x14ac:dyDescent="0.25">
      <c r="B142" s="553">
        <v>6</v>
      </c>
      <c r="C142" s="729" t="s">
        <v>184</v>
      </c>
      <c r="D142" s="731">
        <v>2005</v>
      </c>
      <c r="E142" s="729" t="s">
        <v>27</v>
      </c>
      <c r="F142" s="730">
        <v>69</v>
      </c>
      <c r="G142" s="730">
        <v>72</v>
      </c>
      <c r="H142" s="245">
        <f t="shared" si="4"/>
        <v>141</v>
      </c>
      <c r="K142" s="733"/>
      <c r="L142" s="689"/>
      <c r="M142" s="733"/>
      <c r="N142" s="689"/>
      <c r="O142" s="689"/>
      <c r="P142" s="134"/>
      <c r="Q142" s="128"/>
      <c r="R142" s="128"/>
    </row>
    <row r="143" spans="1:18" ht="13.2" customHeight="1" x14ac:dyDescent="0.25">
      <c r="B143" s="553">
        <v>7</v>
      </c>
      <c r="C143" s="28" t="s">
        <v>93</v>
      </c>
      <c r="D143" s="209">
        <v>2006</v>
      </c>
      <c r="E143" s="28" t="s">
        <v>13</v>
      </c>
      <c r="F143" s="66">
        <v>43</v>
      </c>
      <c r="G143" s="66">
        <v>54</v>
      </c>
      <c r="H143" s="245">
        <f t="shared" si="4"/>
        <v>97</v>
      </c>
      <c r="K143" s="733"/>
      <c r="L143" s="689"/>
      <c r="M143" s="733"/>
      <c r="N143" s="689"/>
      <c r="O143" s="689"/>
      <c r="P143" s="134"/>
      <c r="Q143" s="128"/>
      <c r="R143" s="128"/>
    </row>
    <row r="144" spans="1:18" ht="13.2" customHeight="1" x14ac:dyDescent="0.25">
      <c r="B144" s="553">
        <v>8</v>
      </c>
      <c r="C144" s="28" t="s">
        <v>88</v>
      </c>
      <c r="D144" s="209">
        <v>2006</v>
      </c>
      <c r="E144" s="28" t="s">
        <v>13</v>
      </c>
      <c r="F144" s="66">
        <v>48</v>
      </c>
      <c r="G144" s="66">
        <v>37</v>
      </c>
      <c r="H144" s="245">
        <f t="shared" si="4"/>
        <v>85</v>
      </c>
      <c r="K144" s="687"/>
      <c r="L144" s="665"/>
      <c r="M144" s="664"/>
      <c r="N144" s="689"/>
      <c r="O144" s="689"/>
      <c r="P144" s="134"/>
      <c r="Q144" s="128"/>
      <c r="R144" s="128"/>
    </row>
    <row r="145" spans="2:16" ht="13.8" x14ac:dyDescent="0.25">
      <c r="B145" s="548" t="s">
        <v>151</v>
      </c>
      <c r="C145" s="549"/>
      <c r="D145" s="550"/>
      <c r="E145" s="551"/>
      <c r="F145" s="550"/>
      <c r="G145" s="550"/>
      <c r="H145" s="552" t="s">
        <v>6</v>
      </c>
      <c r="K145" s="572"/>
      <c r="M145" s="571"/>
      <c r="N145" s="571"/>
      <c r="O145" s="571"/>
    </row>
    <row r="146" spans="2:16" x14ac:dyDescent="0.25">
      <c r="B146" s="183" t="s">
        <v>17</v>
      </c>
      <c r="C146" s="28" t="s">
        <v>154</v>
      </c>
      <c r="D146" s="209">
        <v>2007</v>
      </c>
      <c r="E146" s="28" t="s">
        <v>13</v>
      </c>
      <c r="F146" s="66">
        <v>38</v>
      </c>
      <c r="G146" s="66">
        <v>45</v>
      </c>
      <c r="H146" s="245">
        <f>F146+G146</f>
        <v>83</v>
      </c>
      <c r="K146" s="572"/>
      <c r="M146" s="571"/>
      <c r="N146" s="571"/>
      <c r="O146" s="571"/>
    </row>
    <row r="147" spans="2:16" x14ac:dyDescent="0.25">
      <c r="B147" s="185"/>
      <c r="C147" s="28" t="s">
        <v>73</v>
      </c>
      <c r="D147" s="209">
        <v>2005</v>
      </c>
      <c r="E147" s="28" t="s">
        <v>13</v>
      </c>
      <c r="F147" s="77"/>
      <c r="G147" s="77"/>
      <c r="H147" s="245" t="s">
        <v>138</v>
      </c>
    </row>
    <row r="148" spans="2:16" x14ac:dyDescent="0.25">
      <c r="B148" s="186"/>
      <c r="C148" s="28" t="s">
        <v>172</v>
      </c>
      <c r="D148" s="47">
        <v>2005</v>
      </c>
      <c r="E148" s="28" t="s">
        <v>13</v>
      </c>
      <c r="F148" s="66">
        <v>0</v>
      </c>
      <c r="G148" s="66">
        <v>0</v>
      </c>
      <c r="H148" s="245" t="s">
        <v>138</v>
      </c>
    </row>
    <row r="149" spans="2:16" x14ac:dyDescent="0.25">
      <c r="B149" s="554"/>
      <c r="C149" s="28"/>
      <c r="D149" s="61"/>
      <c r="E149" s="28"/>
      <c r="F149" s="64"/>
      <c r="G149" s="64"/>
      <c r="H149" s="245"/>
    </row>
    <row r="150" spans="2:16" x14ac:dyDescent="0.25">
      <c r="B150" s="540" t="s">
        <v>37</v>
      </c>
      <c r="C150" s="541"/>
      <c r="D150" s="531"/>
      <c r="E150" s="541"/>
      <c r="F150" s="531"/>
      <c r="G150" s="531"/>
      <c r="H150" s="542"/>
    </row>
    <row r="151" spans="2:16" x14ac:dyDescent="0.25">
      <c r="B151" s="763" t="s">
        <v>17</v>
      </c>
      <c r="C151" s="764" t="s">
        <v>27</v>
      </c>
      <c r="D151" s="764"/>
      <c r="E151" s="764"/>
      <c r="F151" s="765"/>
      <c r="G151" s="765"/>
      <c r="H151" s="766">
        <f>SUM(H152:H154)</f>
        <v>506</v>
      </c>
    </row>
    <row r="152" spans="2:16" ht="15.75" customHeight="1" x14ac:dyDescent="0.25">
      <c r="B152" s="233"/>
      <c r="C152" s="666" t="s">
        <v>77</v>
      </c>
      <c r="D152" s="676">
        <v>2005</v>
      </c>
      <c r="E152" s="666" t="s">
        <v>27</v>
      </c>
      <c r="F152" s="689">
        <v>88</v>
      </c>
      <c r="G152" s="689">
        <v>87</v>
      </c>
      <c r="H152" s="539">
        <f>F152+G152</f>
        <v>175</v>
      </c>
      <c r="K152" s="49"/>
      <c r="L152" s="36"/>
      <c r="M152" s="49"/>
      <c r="N152" s="50"/>
      <c r="O152" s="50"/>
      <c r="P152" s="59"/>
    </row>
    <row r="153" spans="2:16" ht="11.25" customHeight="1" x14ac:dyDescent="0.25">
      <c r="B153" s="233"/>
      <c r="C153" s="666" t="s">
        <v>149</v>
      </c>
      <c r="D153" s="676">
        <v>2005</v>
      </c>
      <c r="E153" s="666" t="s">
        <v>27</v>
      </c>
      <c r="F153" s="689">
        <v>85</v>
      </c>
      <c r="G153" s="689">
        <v>82</v>
      </c>
      <c r="H153" s="539">
        <f>F153+G153</f>
        <v>167</v>
      </c>
      <c r="K153" s="49"/>
      <c r="L153" s="36"/>
      <c r="M153" s="49"/>
      <c r="N153" s="50"/>
      <c r="O153" s="50"/>
      <c r="P153" s="59"/>
    </row>
    <row r="154" spans="2:16" ht="11.25" customHeight="1" x14ac:dyDescent="0.25">
      <c r="B154" s="233"/>
      <c r="C154" s="666" t="s">
        <v>150</v>
      </c>
      <c r="D154" s="676">
        <v>2005</v>
      </c>
      <c r="E154" s="666" t="s">
        <v>27</v>
      </c>
      <c r="F154" s="689">
        <v>78</v>
      </c>
      <c r="G154" s="689">
        <v>86</v>
      </c>
      <c r="H154" s="539">
        <f>F154+G154</f>
        <v>164</v>
      </c>
      <c r="K154" s="49"/>
      <c r="L154" s="36"/>
      <c r="M154" s="49"/>
      <c r="N154" s="50"/>
      <c r="O154" s="50"/>
      <c r="P154" s="59"/>
    </row>
    <row r="155" spans="2:16" ht="11.25" customHeight="1" x14ac:dyDescent="0.25">
      <c r="B155" s="233"/>
      <c r="C155" s="28"/>
      <c r="D155" s="28"/>
      <c r="E155" s="28"/>
      <c r="F155" s="66"/>
      <c r="G155" s="66"/>
      <c r="H155" s="769"/>
      <c r="K155" s="666"/>
      <c r="L155" s="676"/>
      <c r="M155" s="666"/>
      <c r="N155" s="689"/>
      <c r="O155" s="689"/>
      <c r="P155" s="59"/>
    </row>
    <row r="156" spans="2:16" x14ac:dyDescent="0.25">
      <c r="B156" s="763" t="s">
        <v>17</v>
      </c>
      <c r="C156" s="764" t="s">
        <v>13</v>
      </c>
      <c r="D156" s="764"/>
      <c r="E156" s="764"/>
      <c r="F156" s="765"/>
      <c r="G156" s="765"/>
      <c r="H156" s="766">
        <f>SUM(H157:H159)</f>
        <v>265</v>
      </c>
      <c r="K156" s="666"/>
      <c r="L156" s="676"/>
      <c r="M156" s="666"/>
      <c r="N156" s="689"/>
      <c r="O156" s="689"/>
      <c r="P156" s="59"/>
    </row>
    <row r="157" spans="2:16" x14ac:dyDescent="0.25">
      <c r="B157" s="233"/>
      <c r="C157" s="49" t="s">
        <v>93</v>
      </c>
      <c r="D157" s="36">
        <v>2006</v>
      </c>
      <c r="E157" s="49" t="s">
        <v>13</v>
      </c>
      <c r="F157" s="50">
        <v>43</v>
      </c>
      <c r="G157" s="50">
        <v>54</v>
      </c>
      <c r="H157" s="539">
        <f>F157+G157</f>
        <v>97</v>
      </c>
      <c r="K157" s="666"/>
      <c r="L157" s="676"/>
      <c r="M157" s="666"/>
      <c r="N157" s="689"/>
      <c r="O157" s="689"/>
      <c r="P157" s="59"/>
    </row>
    <row r="158" spans="2:16" x14ac:dyDescent="0.25">
      <c r="B158" s="233"/>
      <c r="C158" s="49" t="s">
        <v>88</v>
      </c>
      <c r="D158" s="36">
        <v>2006</v>
      </c>
      <c r="E158" s="49" t="s">
        <v>13</v>
      </c>
      <c r="F158" s="50">
        <v>48</v>
      </c>
      <c r="G158" s="50">
        <v>37</v>
      </c>
      <c r="H158" s="539">
        <f>F158+G158</f>
        <v>85</v>
      </c>
      <c r="K158" s="733"/>
      <c r="L158" s="689"/>
      <c r="M158" s="733"/>
      <c r="N158" s="689"/>
      <c r="O158" s="689"/>
      <c r="P158" s="59"/>
    </row>
    <row r="159" spans="2:16" x14ac:dyDescent="0.25">
      <c r="B159" s="233"/>
      <c r="C159" s="49" t="s">
        <v>154</v>
      </c>
      <c r="D159" s="36">
        <v>2007</v>
      </c>
      <c r="E159" s="49" t="s">
        <v>13</v>
      </c>
      <c r="F159" s="50">
        <v>38</v>
      </c>
      <c r="G159" s="50">
        <v>45</v>
      </c>
      <c r="H159" s="539">
        <f>F159+G159</f>
        <v>83</v>
      </c>
      <c r="K159" s="49"/>
      <c r="L159" s="36"/>
      <c r="M159" s="49"/>
      <c r="N159" s="50"/>
      <c r="O159" s="50"/>
      <c r="P159" s="59"/>
    </row>
    <row r="160" spans="2:16" ht="13.8" thickBot="1" x14ac:dyDescent="0.3">
      <c r="B160" s="770"/>
      <c r="C160" s="725"/>
      <c r="D160" s="726"/>
      <c r="E160" s="725"/>
      <c r="F160" s="726"/>
      <c r="G160" s="726"/>
      <c r="H160" s="771"/>
      <c r="J160" s="7"/>
      <c r="K160" s="49"/>
      <c r="L160" s="36"/>
      <c r="M160" s="49"/>
      <c r="N160" s="50"/>
      <c r="O160" s="50"/>
      <c r="P160" s="59"/>
    </row>
    <row r="161" spans="2:10" x14ac:dyDescent="0.25">
      <c r="B161" s="727"/>
      <c r="D161" s="477"/>
      <c r="H161" s="477"/>
      <c r="J161" s="7"/>
    </row>
    <row r="162" spans="2:10" x14ac:dyDescent="0.25">
      <c r="B162" s="727"/>
      <c r="D162" s="477"/>
      <c r="H162" s="477"/>
      <c r="J162" s="7"/>
    </row>
    <row r="163" spans="2:10" x14ac:dyDescent="0.25">
      <c r="B163" s="727"/>
      <c r="D163" s="477"/>
      <c r="J163" s="7"/>
    </row>
    <row r="164" spans="2:10" x14ac:dyDescent="0.25">
      <c r="D164" s="477"/>
    </row>
    <row r="165" spans="2:10" x14ac:dyDescent="0.25">
      <c r="D165" s="477"/>
    </row>
    <row r="166" spans="2:10" x14ac:dyDescent="0.25">
      <c r="B166" s="727"/>
      <c r="D166" s="477"/>
      <c r="H166" s="477"/>
      <c r="J166" s="7"/>
    </row>
    <row r="167" spans="2:10" x14ac:dyDescent="0.25">
      <c r="B167" s="727"/>
      <c r="D167" s="477"/>
      <c r="J167" s="7"/>
    </row>
    <row r="168" spans="2:10" x14ac:dyDescent="0.25">
      <c r="B168" s="727"/>
      <c r="D168" s="477"/>
      <c r="J168" s="7"/>
    </row>
  </sheetData>
  <sortState ref="K156:P164">
    <sortCondition ref="M156:M164"/>
    <sortCondition descending="1" ref="P156:P164"/>
  </sortState>
  <phoneticPr fontId="59" type="noConversion"/>
  <pageMargins left="0.82013888888888897" right="0.4" top="0.15972222222222224" bottom="0.30972222222222223" header="0.51180555555555562" footer="0.51180555555555562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0"/>
  <sheetViews>
    <sheetView topLeftCell="A131" zoomScale="106" zoomScaleNormal="106" workbookViewId="0">
      <selection activeCell="C150" activeCellId="5" sqref="C6:H27 C30:H35 C59:H76 C95:H109 C137:H147 C150:H152"/>
    </sheetView>
  </sheetViews>
  <sheetFormatPr defaultRowHeight="13.2" x14ac:dyDescent="0.25"/>
  <cols>
    <col min="1" max="1" width="3.6640625" style="492" customWidth="1"/>
    <col min="2" max="2" width="4.5546875" style="60" customWidth="1"/>
    <col min="3" max="3" width="27.44140625" style="129" customWidth="1"/>
    <col min="4" max="4" width="9.33203125" style="129" customWidth="1"/>
    <col min="5" max="5" width="17.44140625" style="129" customWidth="1"/>
    <col min="6" max="7" width="8.6640625" style="129" customWidth="1"/>
    <col min="8" max="8" width="11.6640625" style="129" customWidth="1"/>
    <col min="9" max="9" width="6.6640625" style="129" customWidth="1"/>
    <col min="10" max="10" width="8.5546875" style="35" customWidth="1"/>
    <col min="11" max="11" width="20.6640625" style="212" customWidth="1"/>
    <col min="12" max="12" width="6.6640625" style="212" customWidth="1"/>
    <col min="13" max="13" width="15.33203125" style="209" customWidth="1"/>
    <col min="14" max="15" width="6.88671875" style="209" customWidth="1"/>
    <col min="16" max="16" width="9.109375" style="158" customWidth="1"/>
  </cols>
  <sheetData>
    <row r="1" spans="1:16" ht="13.8" thickBot="1" x14ac:dyDescent="0.3"/>
    <row r="2" spans="1:16" ht="16.2" x14ac:dyDescent="0.3">
      <c r="A2" s="493"/>
      <c r="B2" s="217"/>
      <c r="C2" s="218" t="s">
        <v>188</v>
      </c>
      <c r="D2" s="219"/>
      <c r="E2" s="219"/>
      <c r="F2" s="220"/>
      <c r="G2" s="220"/>
      <c r="H2" s="221"/>
      <c r="I2"/>
      <c r="J2"/>
      <c r="K2" s="495"/>
      <c r="L2" s="495"/>
      <c r="M2" s="495"/>
      <c r="N2" s="158"/>
      <c r="O2" s="158"/>
    </row>
    <row r="3" spans="1:16" x14ac:dyDescent="0.25">
      <c r="A3" s="493"/>
      <c r="B3" s="222"/>
      <c r="C3" s="116" t="s">
        <v>189</v>
      </c>
      <c r="D3" s="117"/>
      <c r="E3" s="117"/>
      <c r="F3" s="118"/>
      <c r="G3" s="118"/>
      <c r="H3" s="223"/>
      <c r="I3"/>
      <c r="J3"/>
      <c r="K3" s="495"/>
      <c r="L3" s="495"/>
      <c r="M3" s="495"/>
      <c r="N3" s="158"/>
      <c r="O3" s="158"/>
    </row>
    <row r="4" spans="1:16" ht="13.8" thickBot="1" x14ac:dyDescent="0.3">
      <c r="A4" s="493"/>
      <c r="B4" s="240"/>
      <c r="C4" s="241"/>
      <c r="D4" s="241"/>
      <c r="E4" s="241"/>
      <c r="F4" s="242"/>
      <c r="G4" s="242"/>
      <c r="H4" s="243"/>
      <c r="I4"/>
      <c r="J4"/>
      <c r="K4" s="495"/>
      <c r="L4" s="495"/>
      <c r="M4" s="495"/>
      <c r="N4" s="158"/>
      <c r="O4" s="158"/>
    </row>
    <row r="5" spans="1:16" ht="13.8" x14ac:dyDescent="0.25">
      <c r="A5" s="493"/>
      <c r="B5" s="595" t="s">
        <v>95</v>
      </c>
      <c r="C5" s="596"/>
      <c r="D5" s="597" t="s">
        <v>36</v>
      </c>
      <c r="E5" s="597" t="s">
        <v>11</v>
      </c>
      <c r="F5" s="597"/>
      <c r="G5" s="597"/>
      <c r="H5" s="598" t="s">
        <v>6</v>
      </c>
      <c r="I5"/>
      <c r="J5" s="317"/>
    </row>
    <row r="6" spans="1:16" x14ac:dyDescent="0.25">
      <c r="A6" s="493"/>
      <c r="B6" s="183" t="s">
        <v>17</v>
      </c>
      <c r="C6" s="670" t="s">
        <v>120</v>
      </c>
      <c r="D6" s="692">
        <v>2009</v>
      </c>
      <c r="E6" s="670" t="s">
        <v>7</v>
      </c>
      <c r="F6" s="773">
        <v>75</v>
      </c>
      <c r="G6" s="773">
        <v>85</v>
      </c>
      <c r="H6" s="245">
        <f>F6+G6</f>
        <v>160</v>
      </c>
      <c r="I6"/>
      <c r="J6" s="28"/>
      <c r="K6" s="729"/>
      <c r="L6" s="729"/>
      <c r="M6" s="729"/>
      <c r="N6" s="730"/>
      <c r="O6" s="730"/>
      <c r="P6" s="729"/>
    </row>
    <row r="7" spans="1:16" x14ac:dyDescent="0.25">
      <c r="A7" s="493"/>
      <c r="B7" s="185" t="s">
        <v>19</v>
      </c>
      <c r="C7" s="670" t="s">
        <v>165</v>
      </c>
      <c r="D7" s="692">
        <v>2009</v>
      </c>
      <c r="E7" s="672" t="s">
        <v>27</v>
      </c>
      <c r="F7" s="773">
        <v>79</v>
      </c>
      <c r="G7" s="773">
        <v>77</v>
      </c>
      <c r="H7" s="245">
        <f>F7+G7</f>
        <v>156</v>
      </c>
      <c r="I7"/>
      <c r="J7" s="28"/>
      <c r="K7" s="729"/>
      <c r="L7" s="729"/>
      <c r="M7" s="729"/>
      <c r="N7" s="730"/>
      <c r="O7" s="730"/>
      <c r="P7" s="729"/>
    </row>
    <row r="8" spans="1:16" x14ac:dyDescent="0.25">
      <c r="A8" s="493"/>
      <c r="B8" s="673" t="s">
        <v>21</v>
      </c>
      <c r="C8" s="670" t="s">
        <v>121</v>
      </c>
      <c r="D8" s="692">
        <v>2009</v>
      </c>
      <c r="E8" s="672" t="s">
        <v>27</v>
      </c>
      <c r="F8" s="773">
        <v>79</v>
      </c>
      <c r="G8" s="773">
        <v>74</v>
      </c>
      <c r="H8" s="245">
        <f>F8+G8</f>
        <v>153</v>
      </c>
      <c r="I8"/>
      <c r="J8" s="41"/>
      <c r="K8" s="729"/>
      <c r="L8" s="729"/>
      <c r="M8" s="729"/>
      <c r="N8" s="730"/>
      <c r="O8" s="730"/>
      <c r="P8" s="729"/>
    </row>
    <row r="9" spans="1:16" x14ac:dyDescent="0.25">
      <c r="A9" s="493"/>
      <c r="B9" s="606">
        <v>4</v>
      </c>
      <c r="C9" s="652" t="s">
        <v>122</v>
      </c>
      <c r="D9" s="660">
        <v>2009</v>
      </c>
      <c r="E9" s="654" t="s">
        <v>27</v>
      </c>
      <c r="F9" s="730">
        <v>72</v>
      </c>
      <c r="G9" s="730">
        <v>77</v>
      </c>
      <c r="H9" s="245">
        <f>F9+G9</f>
        <v>149</v>
      </c>
      <c r="I9"/>
      <c r="J9" s="95"/>
      <c r="K9" s="729"/>
      <c r="L9" s="729"/>
      <c r="M9" s="729"/>
      <c r="N9" s="730"/>
      <c r="O9" s="730"/>
      <c r="P9" s="729"/>
    </row>
    <row r="10" spans="1:16" ht="13.8" x14ac:dyDescent="0.25">
      <c r="A10" s="493"/>
      <c r="B10" s="606">
        <v>5</v>
      </c>
      <c r="C10" s="652" t="s">
        <v>123</v>
      </c>
      <c r="D10" s="660">
        <v>2009</v>
      </c>
      <c r="E10" s="654" t="s">
        <v>27</v>
      </c>
      <c r="F10" s="730">
        <v>76</v>
      </c>
      <c r="G10" s="730">
        <v>69</v>
      </c>
      <c r="H10" s="245">
        <f>F10+G10</f>
        <v>145</v>
      </c>
      <c r="I10"/>
      <c r="J10" s="142"/>
      <c r="K10" s="729"/>
      <c r="L10" s="729"/>
      <c r="M10" s="729"/>
      <c r="N10" s="730"/>
      <c r="O10" s="730"/>
      <c r="P10" s="729"/>
    </row>
    <row r="11" spans="1:16" ht="13.8" x14ac:dyDescent="0.25">
      <c r="A11" s="493"/>
      <c r="B11" s="606">
        <v>6</v>
      </c>
      <c r="C11" s="729" t="s">
        <v>125</v>
      </c>
      <c r="D11" s="731">
        <v>2009</v>
      </c>
      <c r="E11" s="729" t="s">
        <v>27</v>
      </c>
      <c r="F11" s="730">
        <v>66</v>
      </c>
      <c r="G11" s="730">
        <v>68</v>
      </c>
      <c r="H11" s="245">
        <f>F11+G11</f>
        <v>134</v>
      </c>
      <c r="I11"/>
      <c r="J11" s="142"/>
      <c r="K11" s="729"/>
      <c r="L11" s="729"/>
      <c r="M11" s="729"/>
      <c r="N11" s="730"/>
      <c r="O11" s="730"/>
      <c r="P11" s="729"/>
    </row>
    <row r="12" spans="1:16" ht="13.8" x14ac:dyDescent="0.25">
      <c r="A12" s="493"/>
      <c r="B12" s="606">
        <v>7</v>
      </c>
      <c r="C12" s="652" t="s">
        <v>126</v>
      </c>
      <c r="D12" s="660">
        <v>2011</v>
      </c>
      <c r="E12" s="652" t="s">
        <v>7</v>
      </c>
      <c r="F12" s="730">
        <v>66</v>
      </c>
      <c r="G12" s="730">
        <v>64</v>
      </c>
      <c r="H12" s="245">
        <f>F12+G12</f>
        <v>130</v>
      </c>
      <c r="I12"/>
      <c r="J12" s="142"/>
      <c r="K12" s="729"/>
      <c r="L12" s="729"/>
      <c r="M12" s="729"/>
      <c r="N12" s="730"/>
      <c r="O12" s="730"/>
      <c r="P12" s="729"/>
    </row>
    <row r="13" spans="1:16" ht="13.8" x14ac:dyDescent="0.25">
      <c r="A13" s="493"/>
      <c r="B13" s="606">
        <v>8</v>
      </c>
      <c r="C13" s="729" t="s">
        <v>173</v>
      </c>
      <c r="D13" s="731">
        <v>2010</v>
      </c>
      <c r="E13" s="729" t="s">
        <v>7</v>
      </c>
      <c r="F13" s="730">
        <v>57</v>
      </c>
      <c r="G13" s="730">
        <v>70</v>
      </c>
      <c r="H13" s="245">
        <f>F13+G13</f>
        <v>127</v>
      </c>
      <c r="I13"/>
      <c r="J13" s="142"/>
      <c r="K13" s="729"/>
      <c r="L13" s="729"/>
      <c r="M13" s="729"/>
      <c r="N13" s="730"/>
      <c r="O13" s="730"/>
      <c r="P13" s="729"/>
    </row>
    <row r="14" spans="1:16" ht="13.8" x14ac:dyDescent="0.25">
      <c r="A14" s="493"/>
      <c r="B14" s="606">
        <v>9</v>
      </c>
      <c r="C14" s="95" t="s">
        <v>115</v>
      </c>
      <c r="D14" s="47">
        <v>2010</v>
      </c>
      <c r="E14" s="28" t="s">
        <v>13</v>
      </c>
      <c r="F14" s="66">
        <v>59</v>
      </c>
      <c r="G14" s="66">
        <v>66</v>
      </c>
      <c r="H14" s="245">
        <f>F14+G14</f>
        <v>125</v>
      </c>
      <c r="I14"/>
      <c r="J14" s="319"/>
      <c r="K14" s="729"/>
      <c r="L14" s="729"/>
      <c r="M14" s="729"/>
      <c r="N14" s="730"/>
      <c r="O14" s="730"/>
      <c r="P14" s="729"/>
    </row>
    <row r="15" spans="1:16" ht="13.8" x14ac:dyDescent="0.25">
      <c r="A15" s="493"/>
      <c r="B15" s="606">
        <v>10</v>
      </c>
      <c r="C15" s="652" t="s">
        <v>124</v>
      </c>
      <c r="D15" s="660">
        <v>2010</v>
      </c>
      <c r="E15" s="654" t="s">
        <v>27</v>
      </c>
      <c r="F15" s="730">
        <v>60</v>
      </c>
      <c r="G15" s="730">
        <v>65</v>
      </c>
      <c r="H15" s="245">
        <f>F15+G15</f>
        <v>125</v>
      </c>
      <c r="I15"/>
      <c r="J15" s="319"/>
      <c r="K15" s="729"/>
      <c r="L15" s="729"/>
      <c r="M15" s="729"/>
      <c r="N15" s="730"/>
      <c r="O15" s="730"/>
      <c r="P15" s="729"/>
    </row>
    <row r="16" spans="1:16" ht="13.8" x14ac:dyDescent="0.25">
      <c r="A16" s="493"/>
      <c r="B16" s="606">
        <v>11</v>
      </c>
      <c r="C16" s="729" t="s">
        <v>96</v>
      </c>
      <c r="D16" s="731">
        <v>2009</v>
      </c>
      <c r="E16" s="729" t="s">
        <v>32</v>
      </c>
      <c r="F16" s="730">
        <v>58</v>
      </c>
      <c r="G16" s="730">
        <v>64</v>
      </c>
      <c r="H16" s="245">
        <f>F16+G16</f>
        <v>122</v>
      </c>
      <c r="I16"/>
      <c r="J16" s="319"/>
      <c r="K16" s="729"/>
      <c r="L16" s="729"/>
      <c r="M16" s="729"/>
      <c r="N16" s="730"/>
      <c r="O16" s="730"/>
      <c r="P16" s="729"/>
    </row>
    <row r="17" spans="1:16" x14ac:dyDescent="0.25">
      <c r="A17" s="493"/>
      <c r="B17" s="606">
        <v>12</v>
      </c>
      <c r="C17" s="654" t="s">
        <v>131</v>
      </c>
      <c r="D17" s="675">
        <v>2010</v>
      </c>
      <c r="E17" s="654" t="s">
        <v>27</v>
      </c>
      <c r="F17" s="730">
        <v>65</v>
      </c>
      <c r="G17" s="730">
        <v>54</v>
      </c>
      <c r="H17" s="245">
        <f>F17+G17</f>
        <v>119</v>
      </c>
      <c r="I17"/>
      <c r="J17" s="28"/>
      <c r="K17" s="729"/>
      <c r="L17" s="729"/>
      <c r="M17" s="729"/>
      <c r="N17" s="730"/>
      <c r="O17" s="730"/>
      <c r="P17" s="729"/>
    </row>
    <row r="18" spans="1:16" ht="13.8" x14ac:dyDescent="0.25">
      <c r="A18" s="493"/>
      <c r="B18" s="606">
        <v>13</v>
      </c>
      <c r="C18" s="729" t="s">
        <v>185</v>
      </c>
      <c r="D18" s="731">
        <v>2010</v>
      </c>
      <c r="E18" s="729" t="s">
        <v>27</v>
      </c>
      <c r="F18" s="730">
        <v>59</v>
      </c>
      <c r="G18" s="730">
        <v>57</v>
      </c>
      <c r="H18" s="245">
        <f>F18+G18</f>
        <v>116</v>
      </c>
      <c r="I18"/>
      <c r="J18" s="319"/>
      <c r="K18" s="729"/>
      <c r="L18" s="729"/>
      <c r="M18" s="729"/>
      <c r="N18" s="730"/>
      <c r="O18" s="730"/>
      <c r="P18" s="729"/>
    </row>
    <row r="19" spans="1:16" ht="13.8" x14ac:dyDescent="0.25">
      <c r="A19" s="493"/>
      <c r="B19" s="606">
        <v>14</v>
      </c>
      <c r="C19" s="28" t="s">
        <v>114</v>
      </c>
      <c r="D19" s="47">
        <v>2009</v>
      </c>
      <c r="E19" s="28" t="s">
        <v>32</v>
      </c>
      <c r="F19" s="66">
        <v>60</v>
      </c>
      <c r="G19" s="66">
        <v>51</v>
      </c>
      <c r="H19" s="245">
        <f>F19+G19</f>
        <v>111</v>
      </c>
      <c r="I19"/>
      <c r="J19" s="319"/>
      <c r="K19" s="729"/>
      <c r="L19" s="729"/>
      <c r="M19" s="729"/>
      <c r="N19" s="730"/>
      <c r="O19" s="730"/>
      <c r="P19" s="729"/>
    </row>
    <row r="20" spans="1:16" ht="13.8" x14ac:dyDescent="0.25">
      <c r="A20" s="493"/>
      <c r="B20" s="606">
        <v>15</v>
      </c>
      <c r="C20" s="652" t="s">
        <v>132</v>
      </c>
      <c r="D20" s="660">
        <v>2010</v>
      </c>
      <c r="E20" s="652" t="s">
        <v>7</v>
      </c>
      <c r="F20" s="730">
        <v>48</v>
      </c>
      <c r="G20" s="730">
        <v>56</v>
      </c>
      <c r="H20" s="245">
        <f>F20+G20</f>
        <v>104</v>
      </c>
      <c r="I20"/>
      <c r="J20" s="319"/>
      <c r="K20" s="729"/>
      <c r="L20" s="729"/>
      <c r="M20" s="729"/>
      <c r="N20" s="730"/>
      <c r="O20" s="730"/>
      <c r="P20" s="729"/>
    </row>
    <row r="21" spans="1:16" x14ac:dyDescent="0.25">
      <c r="A21" s="493"/>
      <c r="B21" s="606">
        <v>16</v>
      </c>
      <c r="C21" s="729" t="s">
        <v>130</v>
      </c>
      <c r="D21" s="731">
        <v>2010</v>
      </c>
      <c r="E21" s="729" t="s">
        <v>7</v>
      </c>
      <c r="F21" s="730">
        <v>52</v>
      </c>
      <c r="G21" s="730">
        <v>48</v>
      </c>
      <c r="H21" s="245">
        <f>F21+G21</f>
        <v>100</v>
      </c>
      <c r="I21"/>
      <c r="J21" s="58"/>
      <c r="K21" s="729"/>
      <c r="L21" s="729"/>
      <c r="M21" s="729"/>
      <c r="N21" s="730"/>
      <c r="O21" s="730"/>
      <c r="P21" s="729"/>
    </row>
    <row r="22" spans="1:16" x14ac:dyDescent="0.25">
      <c r="A22" s="493"/>
      <c r="B22" s="606">
        <v>17</v>
      </c>
      <c r="C22" s="652" t="s">
        <v>127</v>
      </c>
      <c r="D22" s="660">
        <v>2012</v>
      </c>
      <c r="E22" s="652" t="s">
        <v>7</v>
      </c>
      <c r="F22" s="730">
        <v>40</v>
      </c>
      <c r="G22" s="730">
        <v>56</v>
      </c>
      <c r="H22" s="245">
        <f>F22+G22</f>
        <v>96</v>
      </c>
      <c r="I22"/>
      <c r="J22" s="49"/>
      <c r="K22" s="74"/>
      <c r="L22" s="47"/>
      <c r="M22" s="74"/>
      <c r="N22" s="47"/>
      <c r="O22" s="47"/>
      <c r="P22" s="503"/>
    </row>
    <row r="23" spans="1:16" x14ac:dyDescent="0.25">
      <c r="A23" s="493"/>
      <c r="B23" s="606">
        <v>18</v>
      </c>
      <c r="C23" s="652" t="s">
        <v>129</v>
      </c>
      <c r="D23" s="660">
        <v>2011</v>
      </c>
      <c r="E23" s="652" t="s">
        <v>7</v>
      </c>
      <c r="F23" s="730">
        <v>50</v>
      </c>
      <c r="G23" s="730">
        <v>46</v>
      </c>
      <c r="H23" s="245">
        <f>F23+G23</f>
        <v>96</v>
      </c>
      <c r="I23"/>
      <c r="J23" s="49"/>
      <c r="K23" s="74"/>
      <c r="L23" s="47"/>
      <c r="M23" s="74"/>
      <c r="N23" s="47"/>
      <c r="O23" s="47"/>
      <c r="P23" s="503"/>
    </row>
    <row r="24" spans="1:16" x14ac:dyDescent="0.25">
      <c r="A24" s="493"/>
      <c r="B24" s="606">
        <v>19</v>
      </c>
      <c r="C24" s="28" t="s">
        <v>99</v>
      </c>
      <c r="D24" s="47">
        <v>2009</v>
      </c>
      <c r="E24" s="28" t="s">
        <v>13</v>
      </c>
      <c r="F24" s="66">
        <v>48</v>
      </c>
      <c r="G24" s="66">
        <v>43</v>
      </c>
      <c r="H24" s="245">
        <f>F24+G24</f>
        <v>91</v>
      </c>
      <c r="I24"/>
      <c r="J24" s="49"/>
      <c r="K24" s="74"/>
      <c r="L24" s="47"/>
      <c r="M24" s="74"/>
      <c r="N24" s="47"/>
      <c r="O24" s="47"/>
      <c r="P24" s="503"/>
    </row>
    <row r="25" spans="1:16" x14ac:dyDescent="0.25">
      <c r="A25" s="493"/>
      <c r="B25" s="606">
        <v>20</v>
      </c>
      <c r="C25" s="28" t="s">
        <v>166</v>
      </c>
      <c r="D25" s="47">
        <v>2009</v>
      </c>
      <c r="E25" s="728" t="s">
        <v>32</v>
      </c>
      <c r="F25" s="66">
        <v>49</v>
      </c>
      <c r="G25" s="66">
        <v>41</v>
      </c>
      <c r="H25" s="245">
        <f>F25+G25</f>
        <v>90</v>
      </c>
      <c r="I25"/>
      <c r="J25" s="49"/>
      <c r="K25" s="74"/>
      <c r="L25" s="47"/>
      <c r="M25" s="74"/>
      <c r="N25" s="47"/>
      <c r="O25" s="47"/>
      <c r="P25" s="503"/>
    </row>
    <row r="26" spans="1:16" x14ac:dyDescent="0.25">
      <c r="A26" s="493"/>
      <c r="B26" s="606">
        <v>21</v>
      </c>
      <c r="C26" s="652" t="s">
        <v>128</v>
      </c>
      <c r="D26" s="660">
        <v>2011</v>
      </c>
      <c r="E26" s="652" t="s">
        <v>7</v>
      </c>
      <c r="F26" s="730">
        <v>30</v>
      </c>
      <c r="G26" s="730">
        <v>59</v>
      </c>
      <c r="H26" s="245">
        <f>F26+G26</f>
        <v>89</v>
      </c>
      <c r="I26"/>
      <c r="J26" s="49"/>
      <c r="K26" s="74"/>
      <c r="L26" s="47"/>
      <c r="M26" s="74"/>
      <c r="N26" s="47"/>
      <c r="O26" s="47"/>
      <c r="P26" s="503"/>
    </row>
    <row r="27" spans="1:16" x14ac:dyDescent="0.25">
      <c r="A27" s="493"/>
      <c r="B27" s="606">
        <v>22</v>
      </c>
      <c r="C27" s="729" t="s">
        <v>187</v>
      </c>
      <c r="D27" s="731">
        <v>2011</v>
      </c>
      <c r="E27" s="729" t="s">
        <v>13</v>
      </c>
      <c r="F27" s="730">
        <v>54</v>
      </c>
      <c r="G27" s="730">
        <v>19</v>
      </c>
      <c r="H27" s="245">
        <f>F27+G27</f>
        <v>73</v>
      </c>
      <c r="I27"/>
      <c r="J27" s="49"/>
      <c r="K27" s="74"/>
      <c r="L27" s="47"/>
      <c r="M27" s="74"/>
      <c r="N27" s="47"/>
      <c r="O27" s="47"/>
      <c r="P27" s="503"/>
    </row>
    <row r="28" spans="1:16" x14ac:dyDescent="0.25">
      <c r="A28" s="493"/>
      <c r="B28" s="606"/>
      <c r="C28" s="652"/>
      <c r="D28" s="660"/>
      <c r="E28" s="652"/>
      <c r="F28" s="730"/>
      <c r="G28" s="730"/>
      <c r="H28" s="245">
        <f>F28+G28</f>
        <v>0</v>
      </c>
      <c r="I28"/>
      <c r="K28" s="499"/>
      <c r="L28" s="40"/>
      <c r="M28" s="499"/>
      <c r="N28" s="501"/>
      <c r="O28" s="501"/>
      <c r="P28" s="503"/>
    </row>
    <row r="29" spans="1:16" ht="13.8" x14ac:dyDescent="0.25">
      <c r="A29" s="493"/>
      <c r="B29" s="599" t="s">
        <v>90</v>
      </c>
      <c r="C29" s="231"/>
      <c r="D29" s="744" t="s">
        <v>36</v>
      </c>
      <c r="E29" s="232" t="s">
        <v>11</v>
      </c>
      <c r="F29" s="232"/>
      <c r="G29" s="232"/>
      <c r="H29" s="600" t="s">
        <v>6</v>
      </c>
      <c r="I29"/>
      <c r="J29" s="318"/>
      <c r="K29" s="497"/>
      <c r="L29" s="497"/>
      <c r="M29" s="497"/>
      <c r="N29" s="498"/>
      <c r="O29" s="498"/>
      <c r="P29" s="498"/>
    </row>
    <row r="30" spans="1:16" ht="13.8" x14ac:dyDescent="0.25">
      <c r="A30" s="493"/>
      <c r="B30" s="183" t="s">
        <v>17</v>
      </c>
      <c r="C30" s="651" t="s">
        <v>134</v>
      </c>
      <c r="D30" s="746">
        <v>2009</v>
      </c>
      <c r="E30" s="709" t="s">
        <v>7</v>
      </c>
      <c r="F30" s="730">
        <v>81</v>
      </c>
      <c r="G30" s="730">
        <v>80</v>
      </c>
      <c r="H30" s="245">
        <f>F30+G30</f>
        <v>161</v>
      </c>
      <c r="I30"/>
      <c r="J30" s="319"/>
      <c r="K30" s="729"/>
      <c r="L30" s="729"/>
      <c r="M30" s="729"/>
      <c r="N30" s="730"/>
      <c r="O30" s="730"/>
      <c r="P30" s="729"/>
    </row>
    <row r="31" spans="1:16" ht="13.8" x14ac:dyDescent="0.25">
      <c r="A31" s="493"/>
      <c r="B31" s="185" t="s">
        <v>19</v>
      </c>
      <c r="C31" s="651" t="s">
        <v>133</v>
      </c>
      <c r="D31" s="746">
        <v>2009</v>
      </c>
      <c r="E31" s="709" t="s">
        <v>7</v>
      </c>
      <c r="F31" s="730">
        <v>81</v>
      </c>
      <c r="G31" s="730">
        <v>76</v>
      </c>
      <c r="H31" s="245">
        <f>F31+G31</f>
        <v>157</v>
      </c>
      <c r="I31"/>
      <c r="J31" s="319"/>
      <c r="K31" s="729"/>
      <c r="L31" s="729"/>
      <c r="M31" s="729"/>
      <c r="N31" s="730"/>
      <c r="O31" s="730"/>
      <c r="P31" s="729"/>
    </row>
    <row r="32" spans="1:16" x14ac:dyDescent="0.25">
      <c r="A32" s="493"/>
      <c r="B32" s="673" t="s">
        <v>21</v>
      </c>
      <c r="C32" s="651" t="s">
        <v>135</v>
      </c>
      <c r="D32" s="746">
        <v>2009</v>
      </c>
      <c r="E32" s="709" t="s">
        <v>7</v>
      </c>
      <c r="F32" s="730">
        <v>72</v>
      </c>
      <c r="G32" s="730">
        <v>71</v>
      </c>
      <c r="H32" s="245">
        <f>F32+G32</f>
        <v>143</v>
      </c>
      <c r="I32"/>
      <c r="J32" s="60"/>
      <c r="K32" s="729"/>
      <c r="L32" s="729"/>
      <c r="M32" s="729"/>
      <c r="N32" s="730"/>
      <c r="O32" s="730"/>
      <c r="P32" s="729"/>
    </row>
    <row r="33" spans="1:17" x14ac:dyDescent="0.25">
      <c r="A33" s="493"/>
      <c r="B33" s="404">
        <v>4</v>
      </c>
      <c r="C33" s="648" t="s">
        <v>136</v>
      </c>
      <c r="D33" s="659">
        <v>2012</v>
      </c>
      <c r="E33" s="658" t="s">
        <v>27</v>
      </c>
      <c r="F33" s="730">
        <v>72</v>
      </c>
      <c r="G33" s="730">
        <v>50</v>
      </c>
      <c r="H33" s="245">
        <f>F33+G33</f>
        <v>122</v>
      </c>
      <c r="I33"/>
      <c r="J33" s="41"/>
      <c r="K33" s="729"/>
      <c r="L33" s="729"/>
      <c r="M33" s="729"/>
      <c r="N33" s="730"/>
      <c r="O33" s="730"/>
      <c r="P33" s="729"/>
    </row>
    <row r="34" spans="1:17" x14ac:dyDescent="0.25">
      <c r="A34" s="493"/>
      <c r="B34" s="404">
        <v>5</v>
      </c>
      <c r="C34" s="28" t="s">
        <v>98</v>
      </c>
      <c r="D34" s="47">
        <v>2009</v>
      </c>
      <c r="E34" s="457" t="s">
        <v>13</v>
      </c>
      <c r="F34" s="66">
        <v>57</v>
      </c>
      <c r="G34" s="66">
        <v>61</v>
      </c>
      <c r="H34" s="607">
        <f>F34+G34</f>
        <v>118</v>
      </c>
      <c r="I34"/>
      <c r="J34" s="60"/>
      <c r="K34" s="729"/>
      <c r="L34" s="729"/>
      <c r="M34" s="729"/>
      <c r="N34" s="730"/>
      <c r="O34" s="730"/>
      <c r="P34" s="729"/>
    </row>
    <row r="35" spans="1:17" x14ac:dyDescent="0.25">
      <c r="A35" s="493"/>
      <c r="B35" s="735">
        <v>6</v>
      </c>
      <c r="C35" s="877" t="s">
        <v>174</v>
      </c>
      <c r="D35" s="878">
        <v>2009</v>
      </c>
      <c r="E35" s="877" t="s">
        <v>7</v>
      </c>
      <c r="F35" s="879">
        <v>65</v>
      </c>
      <c r="G35" s="879">
        <v>51</v>
      </c>
      <c r="H35" s="880">
        <f>F35+G35</f>
        <v>116</v>
      </c>
      <c r="I35"/>
      <c r="J35" s="41"/>
      <c r="K35" s="379"/>
      <c r="L35" s="379"/>
      <c r="M35" s="379"/>
      <c r="N35" s="379"/>
      <c r="O35" s="379"/>
      <c r="P35" s="379"/>
    </row>
    <row r="36" spans="1:17" x14ac:dyDescent="0.25">
      <c r="A36" s="493"/>
      <c r="B36" s="740" t="s">
        <v>37</v>
      </c>
      <c r="C36" s="741"/>
      <c r="D36" s="742"/>
      <c r="E36" s="741"/>
      <c r="F36" s="742"/>
      <c r="G36" s="742"/>
      <c r="H36" s="743"/>
      <c r="I36"/>
      <c r="J36" s="95"/>
      <c r="K36" s="379"/>
      <c r="L36" s="379"/>
      <c r="M36" s="379"/>
      <c r="N36" s="379"/>
      <c r="O36" s="379"/>
      <c r="P36" s="379"/>
    </row>
    <row r="37" spans="1:17" x14ac:dyDescent="0.25">
      <c r="A37" s="493"/>
      <c r="B37" s="763" t="s">
        <v>17</v>
      </c>
      <c r="C37" s="764" t="s">
        <v>7</v>
      </c>
      <c r="D37" s="765"/>
      <c r="E37" s="764"/>
      <c r="F37" s="765"/>
      <c r="G37" s="765"/>
      <c r="H37" s="766">
        <f>SUM(H38:H40)</f>
        <v>478</v>
      </c>
      <c r="I37"/>
      <c r="J37" s="41"/>
      <c r="K37" s="379"/>
      <c r="L37" s="379"/>
      <c r="M37" s="379"/>
      <c r="N37" s="379"/>
      <c r="O37" s="379"/>
      <c r="P37" s="379"/>
    </row>
    <row r="38" spans="1:17" x14ac:dyDescent="0.25">
      <c r="A38" s="493"/>
      <c r="B38" s="233"/>
      <c r="C38" s="661" t="s">
        <v>134</v>
      </c>
      <c r="D38" s="662">
        <v>2009</v>
      </c>
      <c r="E38" s="663" t="s">
        <v>7</v>
      </c>
      <c r="F38" s="689">
        <v>81</v>
      </c>
      <c r="G38" s="689">
        <v>80</v>
      </c>
      <c r="H38" s="539">
        <f>F38+G38</f>
        <v>161</v>
      </c>
      <c r="I38"/>
      <c r="J38" s="28"/>
      <c r="K38" s="83"/>
      <c r="L38" s="50"/>
      <c r="M38" s="49"/>
      <c r="N38" s="50"/>
      <c r="O38" s="50"/>
      <c r="P38" s="65"/>
      <c r="Q38" s="8"/>
    </row>
    <row r="39" spans="1:17" ht="13.8" x14ac:dyDescent="0.25">
      <c r="A39" s="493"/>
      <c r="B39" s="233"/>
      <c r="C39" s="664" t="s">
        <v>120</v>
      </c>
      <c r="D39" s="665">
        <v>2009</v>
      </c>
      <c r="E39" s="664" t="s">
        <v>7</v>
      </c>
      <c r="F39" s="689">
        <v>75</v>
      </c>
      <c r="G39" s="689">
        <v>85</v>
      </c>
      <c r="H39" s="539">
        <f>F39+G39</f>
        <v>160</v>
      </c>
      <c r="I39"/>
      <c r="J39" s="319"/>
      <c r="K39" s="49"/>
      <c r="L39" s="50"/>
      <c r="M39" s="126"/>
      <c r="N39" s="50"/>
      <c r="O39" s="50"/>
      <c r="P39" s="69"/>
      <c r="Q39" s="8"/>
    </row>
    <row r="40" spans="1:17" ht="13.8" x14ac:dyDescent="0.25">
      <c r="A40" s="493"/>
      <c r="B40" s="233"/>
      <c r="C40" s="661" t="s">
        <v>133</v>
      </c>
      <c r="D40" s="662">
        <v>2009</v>
      </c>
      <c r="E40" s="663" t="s">
        <v>7</v>
      </c>
      <c r="F40" s="689">
        <v>81</v>
      </c>
      <c r="G40" s="689">
        <v>76</v>
      </c>
      <c r="H40" s="539">
        <f>F40+G40</f>
        <v>157</v>
      </c>
      <c r="I40"/>
      <c r="J40" s="319"/>
      <c r="K40" s="49"/>
      <c r="L40" s="50"/>
      <c r="M40" s="49"/>
      <c r="N40" s="50"/>
      <c r="O40" s="50"/>
      <c r="P40" s="65"/>
      <c r="Q40" s="8"/>
    </row>
    <row r="41" spans="1:17" ht="13.8" x14ac:dyDescent="0.25">
      <c r="A41" s="493"/>
      <c r="B41" s="233"/>
      <c r="C41" s="28"/>
      <c r="D41" s="66"/>
      <c r="E41" s="123"/>
      <c r="F41" s="124"/>
      <c r="G41" s="124"/>
      <c r="H41" s="608"/>
      <c r="I41"/>
      <c r="J41" s="319"/>
      <c r="K41" s="733"/>
      <c r="L41" s="689"/>
      <c r="M41" s="733"/>
      <c r="N41" s="689"/>
      <c r="O41" s="689"/>
      <c r="P41" s="65"/>
      <c r="Q41" s="8"/>
    </row>
    <row r="42" spans="1:17" ht="13.8" x14ac:dyDescent="0.25">
      <c r="A42" s="493"/>
      <c r="B42" s="763" t="s">
        <v>19</v>
      </c>
      <c r="C42" s="764" t="s">
        <v>27</v>
      </c>
      <c r="D42" s="765"/>
      <c r="E42" s="764"/>
      <c r="F42" s="765"/>
      <c r="G42" s="765"/>
      <c r="H42" s="766">
        <f>SUM(H43:H45)</f>
        <v>458</v>
      </c>
      <c r="I42"/>
      <c r="J42" s="320"/>
      <c r="K42" s="664"/>
      <c r="L42" s="665"/>
      <c r="M42" s="666"/>
      <c r="N42" s="689"/>
      <c r="O42" s="689"/>
      <c r="P42" s="65"/>
      <c r="Q42" s="8"/>
    </row>
    <row r="43" spans="1:17" ht="13.8" x14ac:dyDescent="0.25">
      <c r="A43" s="493"/>
      <c r="B43" s="233"/>
      <c r="C43" s="664" t="s">
        <v>165</v>
      </c>
      <c r="D43" s="665">
        <v>2009</v>
      </c>
      <c r="E43" s="666" t="s">
        <v>27</v>
      </c>
      <c r="F43" s="689">
        <v>79</v>
      </c>
      <c r="G43" s="689">
        <v>77</v>
      </c>
      <c r="H43" s="234">
        <f>F43+G43</f>
        <v>156</v>
      </c>
      <c r="I43"/>
      <c r="J43" s="318"/>
      <c r="K43" s="664"/>
      <c r="L43" s="665"/>
      <c r="M43" s="666"/>
      <c r="N43" s="689"/>
      <c r="O43" s="689"/>
      <c r="P43" s="65"/>
      <c r="Q43" s="8"/>
    </row>
    <row r="44" spans="1:17" ht="13.8" x14ac:dyDescent="0.25">
      <c r="A44" s="493"/>
      <c r="B44" s="233"/>
      <c r="C44" s="664" t="s">
        <v>121</v>
      </c>
      <c r="D44" s="665">
        <v>2009</v>
      </c>
      <c r="E44" s="666" t="s">
        <v>27</v>
      </c>
      <c r="F44" s="689">
        <v>79</v>
      </c>
      <c r="G44" s="689">
        <v>74</v>
      </c>
      <c r="H44" s="234">
        <f>F44+G44</f>
        <v>153</v>
      </c>
      <c r="I44"/>
      <c r="J44" s="318"/>
      <c r="K44" s="664"/>
      <c r="L44" s="665"/>
      <c r="M44" s="666"/>
      <c r="N44" s="689"/>
      <c r="O44" s="689"/>
      <c r="P44" s="65"/>
      <c r="Q44" s="8"/>
    </row>
    <row r="45" spans="1:17" ht="13.8" x14ac:dyDescent="0.25">
      <c r="A45" s="493"/>
      <c r="B45" s="233"/>
      <c r="C45" s="664" t="s">
        <v>122</v>
      </c>
      <c r="D45" s="665">
        <v>2009</v>
      </c>
      <c r="E45" s="666" t="s">
        <v>27</v>
      </c>
      <c r="F45" s="689">
        <v>72</v>
      </c>
      <c r="G45" s="689">
        <v>77</v>
      </c>
      <c r="H45" s="234">
        <f>F45+G45</f>
        <v>149</v>
      </c>
      <c r="I45"/>
      <c r="J45" s="318"/>
      <c r="K45" s="664"/>
      <c r="L45" s="665"/>
      <c r="M45" s="666"/>
      <c r="N45" s="689"/>
      <c r="O45" s="689"/>
      <c r="P45" s="65"/>
      <c r="Q45" s="8"/>
    </row>
    <row r="46" spans="1:17" ht="13.8" x14ac:dyDescent="0.25">
      <c r="A46" s="493"/>
      <c r="B46" s="233"/>
      <c r="C46" s="58"/>
      <c r="D46" s="50"/>
      <c r="E46" s="58"/>
      <c r="F46" s="51"/>
      <c r="G46" s="51"/>
      <c r="H46" s="234"/>
      <c r="I46"/>
      <c r="J46" s="318"/>
      <c r="K46" s="733"/>
      <c r="L46" s="689"/>
      <c r="M46" s="733"/>
      <c r="N46" s="689"/>
      <c r="O46" s="689"/>
      <c r="P46" s="65"/>
      <c r="Q46" s="8"/>
    </row>
    <row r="47" spans="1:17" ht="13.8" x14ac:dyDescent="0.25">
      <c r="A47" s="493"/>
      <c r="B47" s="763" t="s">
        <v>21</v>
      </c>
      <c r="C47" s="764" t="s">
        <v>13</v>
      </c>
      <c r="D47" s="765"/>
      <c r="E47" s="764"/>
      <c r="F47" s="765"/>
      <c r="G47" s="765"/>
      <c r="H47" s="766">
        <f>SUM(H48:H50)</f>
        <v>334</v>
      </c>
      <c r="I47"/>
      <c r="J47" s="318"/>
      <c r="K47" s="664"/>
      <c r="L47" s="665"/>
      <c r="M47" s="666"/>
      <c r="N47" s="689"/>
      <c r="O47" s="689"/>
      <c r="P47" s="65"/>
      <c r="Q47" s="8"/>
    </row>
    <row r="48" spans="1:17" ht="13.8" x14ac:dyDescent="0.25">
      <c r="A48" s="493"/>
      <c r="B48" s="233"/>
      <c r="C48" s="83" t="s">
        <v>115</v>
      </c>
      <c r="D48" s="50">
        <v>2010</v>
      </c>
      <c r="E48" s="49" t="s">
        <v>13</v>
      </c>
      <c r="F48" s="50">
        <v>59</v>
      </c>
      <c r="G48" s="50">
        <v>66</v>
      </c>
      <c r="H48" s="234">
        <f>F48+G48</f>
        <v>125</v>
      </c>
      <c r="I48"/>
      <c r="J48" s="318"/>
      <c r="K48" s="661"/>
      <c r="L48" s="662"/>
      <c r="M48" s="663"/>
      <c r="N48" s="689"/>
      <c r="O48" s="689"/>
      <c r="P48" s="65"/>
      <c r="Q48" s="8"/>
    </row>
    <row r="49" spans="1:17" ht="13.8" x14ac:dyDescent="0.25">
      <c r="A49" s="493"/>
      <c r="B49" s="233"/>
      <c r="C49" s="49" t="s">
        <v>98</v>
      </c>
      <c r="D49" s="50">
        <v>2009</v>
      </c>
      <c r="E49" s="126" t="s">
        <v>13</v>
      </c>
      <c r="F49" s="50">
        <v>57</v>
      </c>
      <c r="G49" s="50">
        <v>61</v>
      </c>
      <c r="H49" s="234">
        <f>F49+G49</f>
        <v>118</v>
      </c>
      <c r="I49"/>
      <c r="J49" s="318"/>
      <c r="K49" s="666"/>
      <c r="L49" s="676"/>
      <c r="M49" s="666"/>
      <c r="N49" s="689"/>
      <c r="O49" s="689"/>
      <c r="P49" s="65"/>
      <c r="Q49" s="8"/>
    </row>
    <row r="50" spans="1:17" ht="13.8" x14ac:dyDescent="0.25">
      <c r="A50" s="493"/>
      <c r="B50" s="233"/>
      <c r="C50" s="49" t="s">
        <v>99</v>
      </c>
      <c r="D50" s="50">
        <v>2009</v>
      </c>
      <c r="E50" s="49" t="s">
        <v>13</v>
      </c>
      <c r="F50" s="50">
        <v>48</v>
      </c>
      <c r="G50" s="50">
        <v>43</v>
      </c>
      <c r="H50" s="234">
        <f>F50+G50</f>
        <v>91</v>
      </c>
      <c r="I50"/>
      <c r="J50" s="318"/>
      <c r="K50" s="733"/>
      <c r="L50" s="689"/>
      <c r="M50" s="733"/>
      <c r="N50" s="689"/>
      <c r="O50" s="689"/>
      <c r="P50" s="65"/>
      <c r="Q50" s="8"/>
    </row>
    <row r="51" spans="1:17" ht="13.8" x14ac:dyDescent="0.25">
      <c r="A51" s="493"/>
      <c r="B51" s="233"/>
      <c r="C51" s="28"/>
      <c r="D51" s="28"/>
      <c r="E51" s="28"/>
      <c r="F51" s="66"/>
      <c r="G51" s="66"/>
      <c r="H51" s="769"/>
      <c r="I51"/>
      <c r="J51" s="319"/>
      <c r="K51" s="733"/>
      <c r="L51" s="689"/>
      <c r="M51" s="733"/>
      <c r="N51" s="689"/>
      <c r="O51" s="689"/>
      <c r="P51" s="65"/>
      <c r="Q51" s="8"/>
    </row>
    <row r="52" spans="1:17" x14ac:dyDescent="0.25">
      <c r="A52" s="493"/>
      <c r="B52" s="763" t="s">
        <v>22</v>
      </c>
      <c r="C52" s="764" t="s">
        <v>32</v>
      </c>
      <c r="D52" s="765"/>
      <c r="E52" s="764"/>
      <c r="F52" s="765"/>
      <c r="G52" s="765"/>
      <c r="H52" s="766">
        <f>SUM(H53:H55)</f>
        <v>323</v>
      </c>
      <c r="I52"/>
      <c r="J52" s="28"/>
      <c r="K52" s="49"/>
      <c r="L52" s="50"/>
      <c r="M52" s="49"/>
      <c r="N52" s="50"/>
      <c r="O52" s="50"/>
      <c r="P52" s="65"/>
      <c r="Q52" s="8"/>
    </row>
    <row r="53" spans="1:17" x14ac:dyDescent="0.25">
      <c r="A53" s="493"/>
      <c r="B53" s="233"/>
      <c r="C53" s="733" t="s">
        <v>96</v>
      </c>
      <c r="D53" s="689">
        <v>2009</v>
      </c>
      <c r="E53" s="733" t="s">
        <v>32</v>
      </c>
      <c r="F53" s="689">
        <v>58</v>
      </c>
      <c r="G53" s="689">
        <v>64</v>
      </c>
      <c r="H53" s="234">
        <f>F53+G53</f>
        <v>122</v>
      </c>
      <c r="I53"/>
      <c r="J53" s="28"/>
      <c r="K53" s="49"/>
      <c r="L53" s="50"/>
      <c r="M53" s="682"/>
      <c r="N53" s="50"/>
      <c r="O53" s="50"/>
      <c r="P53" s="65"/>
      <c r="Q53" s="8"/>
    </row>
    <row r="54" spans="1:17" x14ac:dyDescent="0.25">
      <c r="A54" s="493"/>
      <c r="B54" s="233"/>
      <c r="C54" s="49" t="s">
        <v>114</v>
      </c>
      <c r="D54" s="50">
        <v>2009</v>
      </c>
      <c r="E54" s="49" t="s">
        <v>32</v>
      </c>
      <c r="F54" s="50">
        <v>60</v>
      </c>
      <c r="G54" s="50">
        <v>51</v>
      </c>
      <c r="H54" s="234">
        <f>F54+G54</f>
        <v>111</v>
      </c>
      <c r="I54"/>
      <c r="J54" s="28"/>
      <c r="K54" s="49"/>
      <c r="L54" s="50"/>
      <c r="M54" s="49"/>
      <c r="N54" s="50"/>
      <c r="O54" s="50"/>
      <c r="P54" s="65"/>
      <c r="Q54" s="8"/>
    </row>
    <row r="55" spans="1:17" x14ac:dyDescent="0.25">
      <c r="A55" s="493"/>
      <c r="B55" s="233"/>
      <c r="C55" s="49" t="s">
        <v>166</v>
      </c>
      <c r="D55" s="50"/>
      <c r="E55" s="682" t="s">
        <v>32</v>
      </c>
      <c r="F55" s="50">
        <v>49</v>
      </c>
      <c r="G55" s="50">
        <v>41</v>
      </c>
      <c r="H55" s="234">
        <f>F55+G55</f>
        <v>90</v>
      </c>
      <c r="I55"/>
      <c r="J55" s="28"/>
      <c r="K55" s="49"/>
      <c r="L55" s="50"/>
      <c r="M55" s="49"/>
      <c r="N55" s="50"/>
      <c r="O55" s="50"/>
      <c r="P55" s="65"/>
      <c r="Q55" s="8"/>
    </row>
    <row r="56" spans="1:17" ht="13.8" thickBot="1" x14ac:dyDescent="0.3">
      <c r="A56" s="493"/>
      <c r="B56" s="235"/>
      <c r="C56" s="529"/>
      <c r="D56" s="529"/>
      <c r="E56" s="529"/>
      <c r="F56" s="530"/>
      <c r="G56" s="530"/>
      <c r="H56" s="255"/>
      <c r="I56"/>
      <c r="J56" s="28"/>
      <c r="K56" s="49"/>
      <c r="L56" s="50"/>
      <c r="M56" s="49"/>
      <c r="N56" s="50"/>
      <c r="O56" s="50"/>
      <c r="P56" s="65"/>
      <c r="Q56" s="8"/>
    </row>
    <row r="57" spans="1:17" ht="13.8" thickBot="1" x14ac:dyDescent="0.3">
      <c r="A57" s="493"/>
      <c r="B57" s="1"/>
      <c r="C57" s="1"/>
      <c r="D57" s="1"/>
      <c r="E57" s="1"/>
      <c r="F57" s="7"/>
      <c r="G57" s="7"/>
      <c r="H57" s="89"/>
      <c r="I57"/>
      <c r="J57" s="28"/>
      <c r="K57" s="49"/>
      <c r="L57" s="50"/>
      <c r="M57" s="49"/>
      <c r="N57" s="50"/>
      <c r="O57" s="50"/>
      <c r="P57" s="65"/>
      <c r="Q57" s="8"/>
    </row>
    <row r="58" spans="1:17" ht="13.8" x14ac:dyDescent="0.25">
      <c r="A58" s="493"/>
      <c r="B58" s="611" t="s">
        <v>100</v>
      </c>
      <c r="C58" s="592"/>
      <c r="D58" s="593"/>
      <c r="E58" s="592"/>
      <c r="F58" s="593"/>
      <c r="G58" s="593"/>
      <c r="H58" s="594" t="s">
        <v>6</v>
      </c>
      <c r="I58"/>
      <c r="J58" s="60"/>
      <c r="K58" s="49"/>
      <c r="L58" s="50"/>
      <c r="M58" s="682"/>
      <c r="N58" s="50"/>
      <c r="O58" s="50"/>
      <c r="P58" s="65"/>
      <c r="Q58" s="8"/>
    </row>
    <row r="59" spans="1:17" x14ac:dyDescent="0.25">
      <c r="A59" s="493"/>
      <c r="B59" s="183" t="s">
        <v>17</v>
      </c>
      <c r="C59" s="774" t="s">
        <v>91</v>
      </c>
      <c r="D59" s="78">
        <v>2008</v>
      </c>
      <c r="E59" s="774" t="s">
        <v>13</v>
      </c>
      <c r="F59" s="89">
        <v>88</v>
      </c>
      <c r="G59" s="89">
        <v>92</v>
      </c>
      <c r="H59" s="245">
        <f>F59+G59</f>
        <v>180</v>
      </c>
      <c r="I59"/>
      <c r="J59" s="60"/>
      <c r="K59" s="661"/>
      <c r="L59" s="662"/>
      <c r="M59" s="663"/>
      <c r="N59" s="689"/>
      <c r="O59" s="689"/>
      <c r="P59" s="65"/>
      <c r="Q59" s="8"/>
    </row>
    <row r="60" spans="1:17" x14ac:dyDescent="0.25">
      <c r="A60" s="493"/>
      <c r="B60" s="185" t="s">
        <v>19</v>
      </c>
      <c r="C60" s="651" t="s">
        <v>86</v>
      </c>
      <c r="D60" s="692">
        <v>2008</v>
      </c>
      <c r="E60" s="670" t="s">
        <v>27</v>
      </c>
      <c r="F60" s="881">
        <v>89</v>
      </c>
      <c r="G60" s="881">
        <v>85</v>
      </c>
      <c r="H60" s="576">
        <f>F60+G60</f>
        <v>174</v>
      </c>
      <c r="I60"/>
      <c r="J60" s="58"/>
      <c r="K60" s="664"/>
      <c r="L60" s="665"/>
      <c r="M60" s="664"/>
      <c r="N60" s="689"/>
      <c r="O60" s="689"/>
      <c r="P60" s="65"/>
      <c r="Q60" s="8"/>
    </row>
    <row r="61" spans="1:17" x14ac:dyDescent="0.25">
      <c r="A61" s="493"/>
      <c r="B61" s="673" t="s">
        <v>21</v>
      </c>
      <c r="C61" s="670" t="s">
        <v>143</v>
      </c>
      <c r="D61" s="692">
        <v>2008</v>
      </c>
      <c r="E61" s="670" t="s">
        <v>7</v>
      </c>
      <c r="F61" s="881">
        <v>80</v>
      </c>
      <c r="G61" s="881">
        <v>83</v>
      </c>
      <c r="H61" s="576">
        <f>F61+G61</f>
        <v>163</v>
      </c>
      <c r="I61"/>
      <c r="J61" s="58"/>
      <c r="K61" s="661"/>
      <c r="L61" s="662"/>
      <c r="M61" s="663"/>
      <c r="N61" s="689"/>
      <c r="O61" s="689"/>
      <c r="P61" s="65"/>
      <c r="Q61" s="8"/>
    </row>
    <row r="62" spans="1:17" x14ac:dyDescent="0.25">
      <c r="A62" s="493"/>
      <c r="B62" s="553">
        <v>4</v>
      </c>
      <c r="C62" s="95" t="s">
        <v>92</v>
      </c>
      <c r="D62" s="379">
        <v>2008</v>
      </c>
      <c r="E62" s="95" t="s">
        <v>13</v>
      </c>
      <c r="F62" s="7">
        <v>80</v>
      </c>
      <c r="G62" s="7">
        <v>83</v>
      </c>
      <c r="H62" s="576">
        <f>F62+G62</f>
        <v>163</v>
      </c>
      <c r="I62"/>
      <c r="J62" s="58"/>
      <c r="K62" s="661"/>
      <c r="L62" s="662"/>
      <c r="M62" s="663"/>
      <c r="N62" s="689"/>
      <c r="O62" s="689"/>
      <c r="P62" s="65"/>
      <c r="Q62" s="8"/>
    </row>
    <row r="63" spans="1:17" x14ac:dyDescent="0.25">
      <c r="A63" s="493"/>
      <c r="B63" s="553">
        <v>5</v>
      </c>
      <c r="C63" s="95" t="s">
        <v>112</v>
      </c>
      <c r="D63" s="379">
        <v>2007</v>
      </c>
      <c r="E63" s="95" t="s">
        <v>63</v>
      </c>
      <c r="F63" s="7">
        <v>81</v>
      </c>
      <c r="G63" s="7">
        <v>82</v>
      </c>
      <c r="H63" s="245">
        <f>F63+G63</f>
        <v>163</v>
      </c>
      <c r="I63"/>
      <c r="J63"/>
      <c r="K63" s="664"/>
      <c r="L63" s="665"/>
      <c r="M63" s="664"/>
      <c r="N63" s="689"/>
      <c r="O63" s="689"/>
      <c r="P63" s="65"/>
      <c r="Q63" s="8"/>
    </row>
    <row r="64" spans="1:17" x14ac:dyDescent="0.25">
      <c r="A64" s="493"/>
      <c r="B64" s="553">
        <v>6</v>
      </c>
      <c r="C64" s="654" t="s">
        <v>85</v>
      </c>
      <c r="D64" s="675">
        <v>2008</v>
      </c>
      <c r="E64" s="654" t="s">
        <v>7</v>
      </c>
      <c r="F64" s="876">
        <v>81</v>
      </c>
      <c r="G64" s="876">
        <v>80</v>
      </c>
      <c r="H64" s="576">
        <f>F64+G64</f>
        <v>161</v>
      </c>
      <c r="I64" s="179"/>
      <c r="J64"/>
      <c r="K64" s="733"/>
      <c r="L64" s="689"/>
      <c r="M64" s="733"/>
      <c r="N64" s="689"/>
      <c r="O64" s="689"/>
      <c r="P64" s="65"/>
      <c r="Q64" s="8"/>
    </row>
    <row r="65" spans="1:17" x14ac:dyDescent="0.25">
      <c r="A65" s="493"/>
      <c r="B65" s="553">
        <v>7</v>
      </c>
      <c r="C65" s="652" t="s">
        <v>83</v>
      </c>
      <c r="D65" s="660">
        <v>2007</v>
      </c>
      <c r="E65" s="652" t="s">
        <v>27</v>
      </c>
      <c r="F65" s="876">
        <v>76</v>
      </c>
      <c r="G65" s="876">
        <v>83</v>
      </c>
      <c r="H65" s="576">
        <f>F65+G65</f>
        <v>159</v>
      </c>
      <c r="I65"/>
      <c r="J65" s="58"/>
      <c r="K65" s="733"/>
      <c r="L65" s="689"/>
      <c r="M65" s="733"/>
      <c r="N65" s="689"/>
      <c r="O65" s="689"/>
      <c r="P65" s="65"/>
      <c r="Q65" s="8"/>
    </row>
    <row r="66" spans="1:17" x14ac:dyDescent="0.25">
      <c r="A66" s="493"/>
      <c r="B66" s="553">
        <v>8</v>
      </c>
      <c r="C66" s="28" t="s">
        <v>113</v>
      </c>
      <c r="D66" s="47">
        <v>2007</v>
      </c>
      <c r="E66" s="28" t="s">
        <v>63</v>
      </c>
      <c r="F66" s="7">
        <v>78</v>
      </c>
      <c r="G66" s="7">
        <v>81</v>
      </c>
      <c r="H66" s="576">
        <f>F66+G66</f>
        <v>159</v>
      </c>
      <c r="I66"/>
      <c r="J66" s="58"/>
      <c r="K66" s="664"/>
      <c r="L66" s="665"/>
      <c r="M66" s="664"/>
      <c r="N66" s="689"/>
      <c r="O66" s="689"/>
      <c r="P66" s="65"/>
      <c r="Q66" s="8"/>
    </row>
    <row r="67" spans="1:17" x14ac:dyDescent="0.25">
      <c r="A67" s="493"/>
      <c r="B67" s="553">
        <v>9</v>
      </c>
      <c r="C67" s="652" t="s">
        <v>84</v>
      </c>
      <c r="D67" s="660">
        <v>2008</v>
      </c>
      <c r="E67" s="652" t="s">
        <v>7</v>
      </c>
      <c r="F67" s="876">
        <v>77</v>
      </c>
      <c r="G67" s="876">
        <v>81</v>
      </c>
      <c r="H67" s="576">
        <f>F67+G67</f>
        <v>158</v>
      </c>
      <c r="I67"/>
      <c r="K67" s="733"/>
      <c r="L67" s="689"/>
      <c r="M67" s="733"/>
      <c r="N67" s="689"/>
      <c r="O67" s="689"/>
      <c r="P67" s="65"/>
      <c r="Q67" s="8"/>
    </row>
    <row r="68" spans="1:17" x14ac:dyDescent="0.25">
      <c r="A68" s="493"/>
      <c r="B68" s="553">
        <v>10</v>
      </c>
      <c r="C68" s="648" t="s">
        <v>82</v>
      </c>
      <c r="D68" s="659">
        <v>2007</v>
      </c>
      <c r="E68" s="648" t="s">
        <v>7</v>
      </c>
      <c r="F68" s="876">
        <v>80</v>
      </c>
      <c r="G68" s="876">
        <v>78</v>
      </c>
      <c r="H68" s="576">
        <f>F68+G68</f>
        <v>158</v>
      </c>
      <c r="I68"/>
      <c r="J68" s="83"/>
      <c r="K68" s="664"/>
      <c r="L68" s="665"/>
      <c r="M68" s="664"/>
      <c r="N68" s="689"/>
      <c r="O68" s="689"/>
      <c r="P68" s="65"/>
      <c r="Q68" s="8"/>
    </row>
    <row r="69" spans="1:17" x14ac:dyDescent="0.25">
      <c r="A69" s="493"/>
      <c r="B69" s="553">
        <v>11</v>
      </c>
      <c r="C69" s="654" t="s">
        <v>141</v>
      </c>
      <c r="D69" s="660">
        <v>2008</v>
      </c>
      <c r="E69" s="652" t="s">
        <v>27</v>
      </c>
      <c r="F69" s="876">
        <v>73</v>
      </c>
      <c r="G69" s="876">
        <v>77</v>
      </c>
      <c r="H69" s="576">
        <f>F69+G69</f>
        <v>150</v>
      </c>
      <c r="I69"/>
      <c r="J69" s="58"/>
      <c r="K69" s="664"/>
      <c r="L69" s="665"/>
      <c r="M69" s="664"/>
      <c r="N69" s="689"/>
      <c r="O69" s="689"/>
      <c r="P69" s="65"/>
      <c r="Q69" s="8"/>
    </row>
    <row r="70" spans="1:17" x14ac:dyDescent="0.25">
      <c r="A70" s="493"/>
      <c r="B70" s="553">
        <v>12</v>
      </c>
      <c r="C70" s="28" t="s">
        <v>103</v>
      </c>
      <c r="D70" s="47">
        <v>2008</v>
      </c>
      <c r="E70" s="28" t="s">
        <v>13</v>
      </c>
      <c r="F70" s="7">
        <v>71</v>
      </c>
      <c r="G70" s="7">
        <v>76</v>
      </c>
      <c r="H70" s="576">
        <f>F70+G70</f>
        <v>147</v>
      </c>
      <c r="I70"/>
      <c r="K70" s="664"/>
      <c r="L70" s="665"/>
      <c r="M70" s="664"/>
      <c r="N70" s="689"/>
      <c r="O70" s="689"/>
      <c r="P70" s="65"/>
      <c r="Q70" s="8"/>
    </row>
    <row r="71" spans="1:17" x14ac:dyDescent="0.25">
      <c r="A71" s="493"/>
      <c r="B71" s="553">
        <v>13</v>
      </c>
      <c r="C71" s="657" t="s">
        <v>186</v>
      </c>
      <c r="D71" s="659">
        <v>2008</v>
      </c>
      <c r="E71" s="648" t="s">
        <v>7</v>
      </c>
      <c r="F71" s="876">
        <v>72</v>
      </c>
      <c r="G71" s="876">
        <v>73</v>
      </c>
      <c r="H71" s="576">
        <f>F71+G71</f>
        <v>145</v>
      </c>
      <c r="I71"/>
      <c r="J71" s="83"/>
      <c r="K71" s="496"/>
      <c r="L71" s="379"/>
      <c r="M71" s="496"/>
      <c r="N71" s="379"/>
      <c r="O71" s="379"/>
      <c r="P71" s="502"/>
      <c r="Q71" s="8"/>
    </row>
    <row r="72" spans="1:17" x14ac:dyDescent="0.25">
      <c r="A72" s="493"/>
      <c r="B72" s="553">
        <v>14</v>
      </c>
      <c r="C72" s="652" t="s">
        <v>142</v>
      </c>
      <c r="D72" s="660">
        <v>2008</v>
      </c>
      <c r="E72" s="652" t="s">
        <v>7</v>
      </c>
      <c r="F72" s="876">
        <v>64</v>
      </c>
      <c r="G72" s="876">
        <v>67</v>
      </c>
      <c r="H72" s="576">
        <f>F72+G72</f>
        <v>131</v>
      </c>
      <c r="I72"/>
      <c r="J72" s="83"/>
      <c r="K72" s="74"/>
      <c r="L72" s="47"/>
      <c r="M72" s="74"/>
      <c r="P72" s="502"/>
    </row>
    <row r="73" spans="1:17" x14ac:dyDescent="0.25">
      <c r="A73" s="493"/>
      <c r="B73" s="553">
        <v>15</v>
      </c>
      <c r="C73" s="648" t="s">
        <v>140</v>
      </c>
      <c r="D73" s="660">
        <v>2008</v>
      </c>
      <c r="E73" s="652" t="s">
        <v>7</v>
      </c>
      <c r="F73" s="876">
        <v>66</v>
      </c>
      <c r="G73" s="876">
        <v>65</v>
      </c>
      <c r="H73" s="576">
        <f>F73+G73</f>
        <v>131</v>
      </c>
      <c r="I73"/>
      <c r="J73" s="83"/>
      <c r="L73" s="367"/>
      <c r="M73" s="500"/>
      <c r="N73" s="47"/>
      <c r="O73" s="47"/>
      <c r="P73" s="502"/>
    </row>
    <row r="74" spans="1:17" x14ac:dyDescent="0.25">
      <c r="A74" s="493"/>
      <c r="B74" s="553">
        <v>16</v>
      </c>
      <c r="C74" s="729" t="s">
        <v>177</v>
      </c>
      <c r="D74" s="731">
        <v>2007</v>
      </c>
      <c r="E74" s="729" t="s">
        <v>7</v>
      </c>
      <c r="F74" s="876">
        <v>47</v>
      </c>
      <c r="G74" s="876">
        <v>69</v>
      </c>
      <c r="H74" s="576">
        <f>F74+G74</f>
        <v>116</v>
      </c>
      <c r="I74"/>
      <c r="J74" s="49"/>
      <c r="L74" s="367"/>
      <c r="M74" s="500"/>
      <c r="N74" s="47"/>
      <c r="O74" s="47"/>
      <c r="P74" s="502"/>
    </row>
    <row r="75" spans="1:17" x14ac:dyDescent="0.25">
      <c r="A75" s="493"/>
      <c r="B75" s="553">
        <v>17</v>
      </c>
      <c r="C75" s="729" t="s">
        <v>176</v>
      </c>
      <c r="D75" s="731">
        <v>2008</v>
      </c>
      <c r="E75" s="729" t="s">
        <v>7</v>
      </c>
      <c r="F75" s="876">
        <v>43</v>
      </c>
      <c r="G75" s="876">
        <v>70</v>
      </c>
      <c r="H75" s="576">
        <f>F75+G75</f>
        <v>113</v>
      </c>
      <c r="I75"/>
      <c r="K75" s="499"/>
      <c r="L75" s="40"/>
      <c r="M75" s="499"/>
      <c r="N75" s="379"/>
      <c r="O75" s="379"/>
      <c r="P75" s="503"/>
    </row>
    <row r="76" spans="1:17" x14ac:dyDescent="0.25">
      <c r="A76" s="493"/>
      <c r="B76" s="553">
        <v>18</v>
      </c>
      <c r="C76" s="1" t="s">
        <v>97</v>
      </c>
      <c r="D76" s="379">
        <v>2007</v>
      </c>
      <c r="E76" s="95" t="s">
        <v>32</v>
      </c>
      <c r="F76" s="7">
        <v>13</v>
      </c>
      <c r="G76" s="7">
        <v>46</v>
      </c>
      <c r="H76" s="576">
        <f>F76+G76</f>
        <v>59</v>
      </c>
      <c r="I76"/>
      <c r="L76" s="47"/>
      <c r="M76" s="504"/>
      <c r="N76" s="379"/>
      <c r="O76" s="379"/>
      <c r="P76" s="502"/>
    </row>
    <row r="77" spans="1:17" x14ac:dyDescent="0.25">
      <c r="A77" s="493"/>
      <c r="B77" s="757" t="s">
        <v>37</v>
      </c>
      <c r="C77" s="753"/>
      <c r="D77" s="754"/>
      <c r="E77" s="753"/>
      <c r="F77" s="754"/>
      <c r="G77" s="755"/>
      <c r="H77" s="756"/>
      <c r="I77"/>
      <c r="K77" s="74"/>
      <c r="L77" s="47"/>
      <c r="M77" s="74"/>
      <c r="N77" s="47"/>
      <c r="O77" s="47"/>
      <c r="P77" s="40"/>
    </row>
    <row r="78" spans="1:17" x14ac:dyDescent="0.25">
      <c r="A78" s="493"/>
      <c r="B78" s="758" t="s">
        <v>17</v>
      </c>
      <c r="C78" s="759" t="s">
        <v>13</v>
      </c>
      <c r="D78" s="760"/>
      <c r="E78" s="759"/>
      <c r="F78" s="760"/>
      <c r="G78" s="761"/>
      <c r="H78" s="762">
        <f>SUM(H79:H81)</f>
        <v>490</v>
      </c>
      <c r="I78"/>
      <c r="J78" s="83"/>
      <c r="K78" s="83"/>
      <c r="L78" s="84"/>
      <c r="M78" s="83"/>
      <c r="N78" s="50"/>
      <c r="O78" s="50"/>
      <c r="P78" s="134"/>
      <c r="Q78" s="8"/>
    </row>
    <row r="79" spans="1:17" x14ac:dyDescent="0.25">
      <c r="A79" s="493"/>
      <c r="B79" s="244"/>
      <c r="C79" s="83" t="s">
        <v>91</v>
      </c>
      <c r="D79" s="84">
        <v>2008</v>
      </c>
      <c r="E79" s="83" t="s">
        <v>13</v>
      </c>
      <c r="F79" s="178">
        <v>88</v>
      </c>
      <c r="G79" s="178">
        <v>92</v>
      </c>
      <c r="H79" s="234">
        <f>F79+G79</f>
        <v>180</v>
      </c>
      <c r="I79"/>
      <c r="J79"/>
      <c r="K79" s="83"/>
      <c r="L79" s="84"/>
      <c r="M79" s="83"/>
      <c r="N79" s="50"/>
      <c r="O79" s="50"/>
      <c r="P79" s="135"/>
      <c r="Q79" s="8"/>
    </row>
    <row r="80" spans="1:17" x14ac:dyDescent="0.25">
      <c r="A80" s="493"/>
      <c r="B80" s="244"/>
      <c r="C80" s="83" t="s">
        <v>92</v>
      </c>
      <c r="D80" s="84">
        <v>2008</v>
      </c>
      <c r="E80" s="83" t="s">
        <v>13</v>
      </c>
      <c r="F80" s="178">
        <v>80</v>
      </c>
      <c r="G80" s="178">
        <v>83</v>
      </c>
      <c r="H80" s="234">
        <f>F80+G80</f>
        <v>163</v>
      </c>
      <c r="I80"/>
      <c r="J80"/>
      <c r="K80" s="49"/>
      <c r="L80" s="50"/>
      <c r="M80" s="49"/>
      <c r="N80" s="50"/>
      <c r="O80" s="50"/>
      <c r="P80" s="135"/>
      <c r="Q80" s="8"/>
    </row>
    <row r="81" spans="1:17" x14ac:dyDescent="0.25">
      <c r="A81" s="493"/>
      <c r="B81" s="244"/>
      <c r="C81" s="49" t="s">
        <v>103</v>
      </c>
      <c r="D81" s="50">
        <v>2008</v>
      </c>
      <c r="E81" s="49" t="s">
        <v>13</v>
      </c>
      <c r="F81" s="178">
        <v>71</v>
      </c>
      <c r="G81" s="178">
        <v>76</v>
      </c>
      <c r="H81" s="234">
        <f>F81+G81</f>
        <v>147</v>
      </c>
      <c r="I81"/>
      <c r="J81"/>
      <c r="K81" s="661"/>
      <c r="L81" s="665"/>
      <c r="M81" s="664"/>
      <c r="N81" s="882"/>
      <c r="O81" s="882"/>
      <c r="P81" s="135"/>
      <c r="Q81" s="8"/>
    </row>
    <row r="82" spans="1:17" x14ac:dyDescent="0.25">
      <c r="A82" s="493"/>
      <c r="B82" s="244"/>
      <c r="C82" s="49"/>
      <c r="D82" s="50"/>
      <c r="E82" s="49"/>
      <c r="F82" s="50"/>
      <c r="G82" s="50"/>
      <c r="H82" s="234"/>
      <c r="I82"/>
      <c r="J82" s="95"/>
      <c r="K82" s="664"/>
      <c r="L82" s="665"/>
      <c r="M82" s="664"/>
      <c r="N82" s="882"/>
      <c r="O82" s="882"/>
      <c r="P82" s="135"/>
      <c r="Q82" s="8"/>
    </row>
    <row r="83" spans="1:17" x14ac:dyDescent="0.25">
      <c r="A83" s="493"/>
      <c r="B83" s="758" t="s">
        <v>19</v>
      </c>
      <c r="C83" s="759" t="s">
        <v>27</v>
      </c>
      <c r="D83" s="760"/>
      <c r="E83" s="759"/>
      <c r="F83" s="760"/>
      <c r="G83" s="761"/>
      <c r="H83" s="762">
        <f>SUM(H84:H86)</f>
        <v>483</v>
      </c>
      <c r="I83"/>
      <c r="J83" s="95"/>
      <c r="K83" s="666"/>
      <c r="L83" s="665"/>
      <c r="M83" s="664"/>
      <c r="N83" s="882"/>
      <c r="O83" s="882"/>
      <c r="P83" s="135"/>
      <c r="Q83" s="8"/>
    </row>
    <row r="84" spans="1:17" x14ac:dyDescent="0.25">
      <c r="A84" s="493"/>
      <c r="B84" s="246"/>
      <c r="C84" s="661" t="s">
        <v>86</v>
      </c>
      <c r="D84" s="665">
        <v>2008</v>
      </c>
      <c r="E84" s="664" t="s">
        <v>27</v>
      </c>
      <c r="F84" s="882">
        <v>89</v>
      </c>
      <c r="G84" s="882">
        <v>85</v>
      </c>
      <c r="H84" s="234">
        <f>F84+G84</f>
        <v>174</v>
      </c>
      <c r="I84"/>
      <c r="J84" s="60"/>
      <c r="K84" s="83"/>
      <c r="L84" s="84"/>
      <c r="M84" s="83"/>
      <c r="N84" s="50"/>
      <c r="O84" s="50"/>
      <c r="P84" s="134"/>
      <c r="Q84" s="8"/>
    </row>
    <row r="85" spans="1:17" x14ac:dyDescent="0.25">
      <c r="A85" s="493"/>
      <c r="B85" s="246"/>
      <c r="C85" s="664" t="s">
        <v>83</v>
      </c>
      <c r="D85" s="665">
        <v>2007</v>
      </c>
      <c r="E85" s="664" t="s">
        <v>27</v>
      </c>
      <c r="F85" s="882">
        <v>76</v>
      </c>
      <c r="G85" s="882">
        <v>83</v>
      </c>
      <c r="H85" s="234">
        <f>F85+G85</f>
        <v>159</v>
      </c>
      <c r="I85"/>
      <c r="J85" s="60"/>
      <c r="K85" s="49"/>
      <c r="L85" s="50"/>
      <c r="M85" s="49"/>
      <c r="N85" s="50"/>
      <c r="O85" s="50"/>
      <c r="P85" s="135"/>
      <c r="Q85" s="8"/>
    </row>
    <row r="86" spans="1:17" x14ac:dyDescent="0.25">
      <c r="A86" s="493"/>
      <c r="B86" s="246"/>
      <c r="C86" s="666" t="s">
        <v>141</v>
      </c>
      <c r="D86" s="665">
        <v>2008</v>
      </c>
      <c r="E86" s="664" t="s">
        <v>27</v>
      </c>
      <c r="F86" s="882">
        <v>73</v>
      </c>
      <c r="G86" s="882">
        <v>77</v>
      </c>
      <c r="H86" s="234">
        <f>F86+G86</f>
        <v>150</v>
      </c>
      <c r="I86"/>
      <c r="J86" s="60"/>
      <c r="K86" s="664"/>
      <c r="L86" s="665"/>
      <c r="M86" s="664"/>
      <c r="N86" s="882"/>
      <c r="O86" s="882"/>
      <c r="P86" s="135"/>
      <c r="Q86" s="8"/>
    </row>
    <row r="87" spans="1:17" ht="11.25" customHeight="1" x14ac:dyDescent="0.25">
      <c r="A87" s="493"/>
      <c r="B87" s="233"/>
      <c r="C87" s="28"/>
      <c r="D87" s="66"/>
      <c r="E87" s="28"/>
      <c r="F87" s="66"/>
      <c r="G87" s="64"/>
      <c r="H87" s="584"/>
      <c r="I87"/>
      <c r="J87" s="60"/>
      <c r="K87" s="666"/>
      <c r="L87" s="676"/>
      <c r="M87" s="666"/>
      <c r="N87" s="882"/>
      <c r="O87" s="882"/>
      <c r="P87" s="135"/>
      <c r="Q87" s="8"/>
    </row>
    <row r="88" spans="1:17" ht="11.25" customHeight="1" x14ac:dyDescent="0.25">
      <c r="A88" s="493"/>
      <c r="B88" s="758" t="s">
        <v>21</v>
      </c>
      <c r="C88" s="759" t="s">
        <v>7</v>
      </c>
      <c r="D88" s="760"/>
      <c r="E88" s="759"/>
      <c r="F88" s="760"/>
      <c r="G88" s="760"/>
      <c r="H88" s="762">
        <f>SUM(H89:H91)</f>
        <v>482</v>
      </c>
      <c r="I88"/>
      <c r="J88" s="28"/>
      <c r="K88" s="664"/>
      <c r="L88" s="665"/>
      <c r="M88" s="664"/>
      <c r="N88" s="882"/>
      <c r="O88" s="882"/>
      <c r="P88" s="135"/>
      <c r="Q88" s="8"/>
    </row>
    <row r="89" spans="1:17" ht="11.25" customHeight="1" x14ac:dyDescent="0.25">
      <c r="A89" s="493"/>
      <c r="B89" s="244"/>
      <c r="C89" s="664" t="s">
        <v>143</v>
      </c>
      <c r="D89" s="665">
        <v>2008</v>
      </c>
      <c r="E89" s="664" t="s">
        <v>7</v>
      </c>
      <c r="F89" s="882">
        <v>80</v>
      </c>
      <c r="G89" s="882">
        <v>83</v>
      </c>
      <c r="H89" s="585">
        <f>F89+G89</f>
        <v>163</v>
      </c>
      <c r="I89"/>
      <c r="J89" s="60"/>
      <c r="K89" s="661"/>
      <c r="L89" s="662"/>
      <c r="M89" s="661"/>
      <c r="N89" s="882"/>
      <c r="O89" s="882"/>
      <c r="P89" s="135"/>
      <c r="Q89" s="8"/>
    </row>
    <row r="90" spans="1:17" ht="12" customHeight="1" x14ac:dyDescent="0.25">
      <c r="A90" s="493"/>
      <c r="B90" s="244"/>
      <c r="C90" s="666" t="s">
        <v>85</v>
      </c>
      <c r="D90" s="676">
        <v>2008</v>
      </c>
      <c r="E90" s="666" t="s">
        <v>7</v>
      </c>
      <c r="F90" s="882">
        <v>81</v>
      </c>
      <c r="G90" s="882">
        <v>80</v>
      </c>
      <c r="H90" s="234">
        <f>F90+G90</f>
        <v>161</v>
      </c>
      <c r="I90"/>
      <c r="J90" s="49"/>
      <c r="K90" s="677"/>
      <c r="L90" s="662"/>
      <c r="M90" s="661"/>
      <c r="N90" s="882"/>
      <c r="O90" s="882"/>
      <c r="P90" s="135"/>
      <c r="Q90" s="8"/>
    </row>
    <row r="91" spans="1:17" ht="11.25" customHeight="1" x14ac:dyDescent="0.25">
      <c r="A91" s="493"/>
      <c r="B91" s="244"/>
      <c r="C91" s="664" t="s">
        <v>84</v>
      </c>
      <c r="D91" s="665">
        <v>2008</v>
      </c>
      <c r="E91" s="664" t="s">
        <v>7</v>
      </c>
      <c r="F91" s="882">
        <v>77</v>
      </c>
      <c r="G91" s="882">
        <v>81</v>
      </c>
      <c r="H91" s="234">
        <f>F91+G91</f>
        <v>158</v>
      </c>
      <c r="I91"/>
      <c r="K91" s="664"/>
      <c r="L91" s="665"/>
      <c r="M91" s="664"/>
      <c r="N91" s="882"/>
      <c r="O91" s="882"/>
      <c r="P91" s="135"/>
      <c r="Q91" s="8"/>
    </row>
    <row r="92" spans="1:17" ht="11.25" customHeight="1" thickBot="1" x14ac:dyDescent="0.3">
      <c r="A92" s="493"/>
      <c r="B92" s="247"/>
      <c r="C92" s="248"/>
      <c r="D92" s="249"/>
      <c r="E92" s="248"/>
      <c r="F92" s="250"/>
      <c r="G92" s="250"/>
      <c r="H92" s="239"/>
      <c r="I92"/>
      <c r="K92" s="661"/>
      <c r="L92" s="665"/>
      <c r="M92" s="664"/>
      <c r="N92" s="882"/>
      <c r="O92" s="882"/>
      <c r="P92" s="135"/>
      <c r="Q92" s="8"/>
    </row>
    <row r="93" spans="1:17" ht="11.25" customHeight="1" thickBot="1" x14ac:dyDescent="0.3">
      <c r="A93" s="493"/>
      <c r="B93" s="1"/>
      <c r="C93" s="1"/>
      <c r="D93" s="7"/>
      <c r="E93" s="1"/>
      <c r="F93" s="7"/>
      <c r="G93" s="7"/>
      <c r="H93" s="89"/>
      <c r="I93"/>
      <c r="J93" s="49"/>
      <c r="K93" s="733"/>
      <c r="L93" s="689"/>
      <c r="M93" s="733"/>
      <c r="N93" s="882"/>
      <c r="O93" s="882"/>
      <c r="P93" s="135"/>
      <c r="Q93" s="8"/>
    </row>
    <row r="94" spans="1:17" ht="11.25" customHeight="1" x14ac:dyDescent="0.25">
      <c r="A94" s="493"/>
      <c r="B94" s="555" t="s">
        <v>104</v>
      </c>
      <c r="C94" s="556"/>
      <c r="D94" s="557"/>
      <c r="E94" s="556"/>
      <c r="F94" s="557"/>
      <c r="G94" s="557"/>
      <c r="H94" s="558" t="s">
        <v>6</v>
      </c>
      <c r="I94"/>
      <c r="J94" s="49"/>
      <c r="K94" s="733"/>
      <c r="L94" s="689"/>
      <c r="M94" s="733"/>
      <c r="N94" s="882"/>
      <c r="O94" s="882"/>
      <c r="P94" s="135"/>
      <c r="Q94" s="8"/>
    </row>
    <row r="95" spans="1:17" ht="12.75" customHeight="1" x14ac:dyDescent="0.25">
      <c r="A95" s="493"/>
      <c r="B95" s="183" t="s">
        <v>17</v>
      </c>
      <c r="C95" s="679" t="s">
        <v>76</v>
      </c>
      <c r="D95" s="775">
        <v>2006</v>
      </c>
      <c r="E95" s="679" t="s">
        <v>27</v>
      </c>
      <c r="F95" s="730">
        <v>87</v>
      </c>
      <c r="G95" s="730">
        <v>88</v>
      </c>
      <c r="H95" s="245">
        <f>F95+G95</f>
        <v>175</v>
      </c>
      <c r="I95"/>
      <c r="J95" s="49"/>
      <c r="K95" s="729"/>
      <c r="L95" s="729"/>
      <c r="M95" s="729"/>
      <c r="N95" s="730"/>
      <c r="O95" s="730"/>
      <c r="P95" s="729"/>
    </row>
    <row r="96" spans="1:17" ht="11.25" customHeight="1" x14ac:dyDescent="0.25">
      <c r="A96" s="493"/>
      <c r="B96" s="185" t="s">
        <v>19</v>
      </c>
      <c r="C96" s="679" t="s">
        <v>144</v>
      </c>
      <c r="D96" s="732">
        <v>2005</v>
      </c>
      <c r="E96" s="670" t="s">
        <v>27</v>
      </c>
      <c r="F96" s="730">
        <v>84</v>
      </c>
      <c r="G96" s="730">
        <v>90</v>
      </c>
      <c r="H96" s="245">
        <f>F96+G96</f>
        <v>174</v>
      </c>
      <c r="I96"/>
      <c r="J96"/>
      <c r="K96" s="729"/>
      <c r="L96" s="729"/>
      <c r="M96" s="729"/>
      <c r="N96" s="730"/>
      <c r="O96" s="730"/>
      <c r="P96" s="729"/>
    </row>
    <row r="97" spans="1:16" ht="12.75" customHeight="1" x14ac:dyDescent="0.25">
      <c r="A97" s="493"/>
      <c r="B97" s="186" t="s">
        <v>21</v>
      </c>
      <c r="C97" s="652" t="s">
        <v>164</v>
      </c>
      <c r="D97" s="665">
        <v>2006</v>
      </c>
      <c r="E97" s="652" t="s">
        <v>27</v>
      </c>
      <c r="F97" s="730">
        <v>83</v>
      </c>
      <c r="G97" s="730">
        <v>87</v>
      </c>
      <c r="H97" s="245">
        <f>F97+G97</f>
        <v>170</v>
      </c>
      <c r="I97"/>
      <c r="J97"/>
      <c r="K97" s="729"/>
      <c r="L97" s="729"/>
      <c r="M97" s="729"/>
      <c r="N97" s="730"/>
      <c r="O97" s="730"/>
      <c r="P97" s="729"/>
    </row>
    <row r="98" spans="1:16" ht="11.25" customHeight="1" x14ac:dyDescent="0.25">
      <c r="A98" s="493"/>
      <c r="B98" s="553">
        <v>4</v>
      </c>
      <c r="C98" s="729" t="s">
        <v>145</v>
      </c>
      <c r="D98" s="689">
        <v>2006</v>
      </c>
      <c r="E98" s="729" t="s">
        <v>27</v>
      </c>
      <c r="F98" s="730">
        <v>85</v>
      </c>
      <c r="G98" s="730">
        <v>77</v>
      </c>
      <c r="H98" s="245">
        <f>F98+G98</f>
        <v>162</v>
      </c>
      <c r="I98"/>
      <c r="J98"/>
      <c r="K98" s="729"/>
      <c r="L98" s="729"/>
      <c r="M98" s="729"/>
      <c r="N98" s="730"/>
      <c r="O98" s="730"/>
      <c r="P98" s="729"/>
    </row>
    <row r="99" spans="1:16" ht="11.25" customHeight="1" x14ac:dyDescent="0.25">
      <c r="A99" s="493"/>
      <c r="B99" s="553">
        <v>5</v>
      </c>
      <c r="C99" s="1" t="s">
        <v>168</v>
      </c>
      <c r="D99" s="51">
        <v>2005</v>
      </c>
      <c r="E99" s="41" t="s">
        <v>63</v>
      </c>
      <c r="F99" s="7">
        <v>80</v>
      </c>
      <c r="G99" s="7">
        <v>78</v>
      </c>
      <c r="H99" s="245">
        <f>F99+G99</f>
        <v>158</v>
      </c>
      <c r="I99"/>
      <c r="J99"/>
      <c r="K99" s="729"/>
      <c r="L99" s="729"/>
      <c r="M99" s="729"/>
      <c r="N99" s="730"/>
      <c r="O99" s="730"/>
      <c r="P99" s="729"/>
    </row>
    <row r="100" spans="1:16" ht="11.25" customHeight="1" x14ac:dyDescent="0.25">
      <c r="A100" s="493"/>
      <c r="B100" s="553">
        <v>6</v>
      </c>
      <c r="C100" s="729" t="s">
        <v>146</v>
      </c>
      <c r="D100" s="689">
        <v>2006</v>
      </c>
      <c r="E100" s="729" t="s">
        <v>27</v>
      </c>
      <c r="F100" s="730">
        <v>77</v>
      </c>
      <c r="G100" s="730">
        <v>78</v>
      </c>
      <c r="H100" s="245">
        <f>F100+G100</f>
        <v>155</v>
      </c>
      <c r="I100"/>
      <c r="J100"/>
      <c r="K100" s="729"/>
      <c r="L100" s="729"/>
      <c r="M100" s="729"/>
      <c r="N100" s="730"/>
      <c r="O100" s="730"/>
      <c r="P100" s="729"/>
    </row>
    <row r="101" spans="1:16" x14ac:dyDescent="0.25">
      <c r="A101" s="493"/>
      <c r="B101" s="553">
        <v>7</v>
      </c>
      <c r="C101" s="729" t="s">
        <v>75</v>
      </c>
      <c r="D101" s="689">
        <v>2006</v>
      </c>
      <c r="E101" s="729" t="s">
        <v>7</v>
      </c>
      <c r="F101" s="730">
        <v>76</v>
      </c>
      <c r="G101" s="730">
        <v>76</v>
      </c>
      <c r="H101" s="245">
        <f>F101+G101</f>
        <v>152</v>
      </c>
      <c r="I101"/>
      <c r="J101"/>
      <c r="K101" s="729"/>
      <c r="L101" s="729"/>
      <c r="M101" s="729"/>
      <c r="N101" s="730"/>
      <c r="O101" s="730"/>
      <c r="P101" s="729"/>
    </row>
    <row r="102" spans="1:16" x14ac:dyDescent="0.25">
      <c r="A102" s="493"/>
      <c r="B102" s="553">
        <v>8</v>
      </c>
      <c r="C102" s="1" t="s">
        <v>167</v>
      </c>
      <c r="D102" s="51">
        <v>2005</v>
      </c>
      <c r="E102" s="41" t="s">
        <v>63</v>
      </c>
      <c r="F102" s="7">
        <v>71</v>
      </c>
      <c r="G102" s="7">
        <v>77</v>
      </c>
      <c r="H102" s="245">
        <f>F102+G102</f>
        <v>148</v>
      </c>
      <c r="I102"/>
      <c r="J102"/>
      <c r="K102" s="729"/>
      <c r="L102" s="729"/>
      <c r="M102" s="729"/>
      <c r="N102" s="730"/>
      <c r="O102" s="730"/>
      <c r="P102" s="729"/>
    </row>
    <row r="103" spans="1:16" x14ac:dyDescent="0.25">
      <c r="A103" s="493"/>
      <c r="B103" s="553">
        <v>9</v>
      </c>
      <c r="C103" s="729" t="s">
        <v>178</v>
      </c>
      <c r="D103" s="689">
        <v>2005</v>
      </c>
      <c r="E103" s="729" t="s">
        <v>27</v>
      </c>
      <c r="F103" s="730">
        <v>68</v>
      </c>
      <c r="G103" s="730">
        <v>79</v>
      </c>
      <c r="H103" s="245">
        <f>F103+G103</f>
        <v>147</v>
      </c>
      <c r="I103"/>
      <c r="J103"/>
      <c r="K103" s="729"/>
      <c r="L103" s="729"/>
      <c r="M103" s="729"/>
      <c r="N103" s="730"/>
      <c r="O103" s="730"/>
      <c r="P103" s="729"/>
    </row>
    <row r="104" spans="1:16" x14ac:dyDescent="0.25">
      <c r="A104" s="493"/>
      <c r="B104" s="553">
        <v>10</v>
      </c>
      <c r="C104" s="652" t="s">
        <v>78</v>
      </c>
      <c r="D104" s="665">
        <v>2005</v>
      </c>
      <c r="E104" s="652" t="s">
        <v>27</v>
      </c>
      <c r="F104" s="730">
        <v>70</v>
      </c>
      <c r="G104" s="730">
        <v>76</v>
      </c>
      <c r="H104" s="245">
        <f>F104+G104</f>
        <v>146</v>
      </c>
      <c r="I104"/>
      <c r="J104" s="49"/>
      <c r="K104" s="729"/>
      <c r="L104" s="729"/>
      <c r="M104" s="729"/>
      <c r="N104" s="730"/>
      <c r="O104" s="730"/>
      <c r="P104" s="729"/>
    </row>
    <row r="105" spans="1:16" x14ac:dyDescent="0.25">
      <c r="A105" s="493"/>
      <c r="B105" s="553">
        <v>11</v>
      </c>
      <c r="C105" s="652" t="s">
        <v>148</v>
      </c>
      <c r="D105" s="665">
        <v>2006</v>
      </c>
      <c r="E105" s="652" t="s">
        <v>27</v>
      </c>
      <c r="F105" s="730">
        <v>65</v>
      </c>
      <c r="G105" s="730">
        <v>70</v>
      </c>
      <c r="H105" s="245">
        <f>F105+G105</f>
        <v>135</v>
      </c>
      <c r="I105"/>
      <c r="K105" s="495"/>
      <c r="L105" s="495"/>
      <c r="M105" s="495"/>
      <c r="N105" s="158"/>
      <c r="O105" s="158"/>
    </row>
    <row r="106" spans="1:16" x14ac:dyDescent="0.25">
      <c r="A106" s="493"/>
      <c r="B106" s="553">
        <v>12</v>
      </c>
      <c r="C106" s="60" t="s">
        <v>88</v>
      </c>
      <c r="D106" s="36">
        <v>2006</v>
      </c>
      <c r="E106" s="52" t="s">
        <v>13</v>
      </c>
      <c r="F106" s="7">
        <v>63</v>
      </c>
      <c r="G106" s="7">
        <v>70</v>
      </c>
      <c r="H106" s="576">
        <f>F106+G106</f>
        <v>133</v>
      </c>
      <c r="I106"/>
      <c r="K106" s="495"/>
      <c r="L106" s="495"/>
      <c r="M106" s="495"/>
      <c r="N106" s="158"/>
      <c r="O106" s="158"/>
    </row>
    <row r="107" spans="1:16" x14ac:dyDescent="0.25">
      <c r="A107" s="493"/>
      <c r="B107" s="553">
        <v>13</v>
      </c>
      <c r="C107" s="729" t="s">
        <v>179</v>
      </c>
      <c r="D107" s="689">
        <v>2005</v>
      </c>
      <c r="E107" s="729" t="s">
        <v>7</v>
      </c>
      <c r="F107" s="730">
        <v>62</v>
      </c>
      <c r="G107" s="730">
        <v>60</v>
      </c>
      <c r="H107" s="245">
        <f>F107+G107</f>
        <v>122</v>
      </c>
      <c r="I107"/>
      <c r="J107" s="49"/>
    </row>
    <row r="108" spans="1:16" x14ac:dyDescent="0.25">
      <c r="A108" s="493"/>
      <c r="B108" s="553">
        <v>14</v>
      </c>
      <c r="C108" s="1" t="s">
        <v>170</v>
      </c>
      <c r="D108" s="178">
        <v>2005</v>
      </c>
      <c r="E108" s="41" t="s">
        <v>63</v>
      </c>
      <c r="F108" s="7">
        <v>50</v>
      </c>
      <c r="G108" s="7">
        <v>58</v>
      </c>
      <c r="H108" s="245">
        <f>F108+G108</f>
        <v>108</v>
      </c>
      <c r="I108"/>
      <c r="J108" s="459"/>
    </row>
    <row r="109" spans="1:16" x14ac:dyDescent="0.25">
      <c r="A109" s="493"/>
      <c r="B109" s="553">
        <v>15</v>
      </c>
      <c r="C109" s="41" t="s">
        <v>107</v>
      </c>
      <c r="D109" s="36">
        <v>2006</v>
      </c>
      <c r="E109" s="1" t="s">
        <v>13</v>
      </c>
      <c r="F109" s="7">
        <v>68</v>
      </c>
      <c r="G109" s="7">
        <v>37</v>
      </c>
      <c r="H109" s="245">
        <f>F109+G109</f>
        <v>105</v>
      </c>
      <c r="I109"/>
      <c r="J109" s="459"/>
    </row>
    <row r="110" spans="1:16" x14ac:dyDescent="0.25">
      <c r="A110" s="493"/>
      <c r="B110" s="553"/>
      <c r="C110" s="1" t="s">
        <v>108</v>
      </c>
      <c r="D110" s="36">
        <v>2006</v>
      </c>
      <c r="E110" s="1" t="s">
        <v>13</v>
      </c>
      <c r="F110" s="7"/>
      <c r="G110" s="7"/>
      <c r="H110" s="245" t="s">
        <v>138</v>
      </c>
      <c r="I110"/>
      <c r="J110" s="459"/>
    </row>
    <row r="111" spans="1:16" x14ac:dyDescent="0.25">
      <c r="A111" s="493"/>
      <c r="B111" s="553"/>
      <c r="C111" s="41" t="s">
        <v>110</v>
      </c>
      <c r="D111" s="51">
        <v>2005</v>
      </c>
      <c r="E111" s="41" t="s">
        <v>32</v>
      </c>
      <c r="F111" s="7"/>
      <c r="G111" s="7"/>
      <c r="H111" s="245" t="s">
        <v>138</v>
      </c>
      <c r="I111"/>
      <c r="J111" s="459"/>
    </row>
    <row r="112" spans="1:16" x14ac:dyDescent="0.25">
      <c r="A112" s="493"/>
      <c r="B112" s="553"/>
      <c r="C112" s="1" t="s">
        <v>171</v>
      </c>
      <c r="D112" s="51"/>
      <c r="E112" s="41" t="s">
        <v>32</v>
      </c>
      <c r="F112" s="7"/>
      <c r="G112" s="7"/>
      <c r="H112" s="245" t="s">
        <v>138</v>
      </c>
      <c r="I112"/>
      <c r="J112" s="459"/>
    </row>
    <row r="113" spans="1:17" ht="13.8" x14ac:dyDescent="0.25">
      <c r="A113" s="493"/>
      <c r="B113" s="565" t="s">
        <v>105</v>
      </c>
      <c r="C113" s="566"/>
      <c r="D113" s="567"/>
      <c r="E113" s="566"/>
      <c r="F113" s="567"/>
      <c r="G113" s="567"/>
      <c r="H113" s="568" t="s">
        <v>6</v>
      </c>
      <c r="I113"/>
      <c r="J113" s="83"/>
      <c r="K113" s="49"/>
      <c r="L113" s="36"/>
      <c r="M113" s="49"/>
      <c r="N113" s="46"/>
      <c r="O113" s="46"/>
      <c r="P113" s="65"/>
    </row>
    <row r="114" spans="1:17" x14ac:dyDescent="0.25">
      <c r="A114" s="493"/>
      <c r="B114" s="183" t="s">
        <v>17</v>
      </c>
      <c r="C114" s="679" t="s">
        <v>79</v>
      </c>
      <c r="D114" s="671">
        <v>2006</v>
      </c>
      <c r="E114" s="670" t="s">
        <v>7</v>
      </c>
      <c r="F114" s="730">
        <v>80</v>
      </c>
      <c r="G114" s="730">
        <v>77</v>
      </c>
      <c r="H114" s="245">
        <f>F114+G114</f>
        <v>157</v>
      </c>
      <c r="I114"/>
      <c r="J114" s="83"/>
      <c r="K114" s="729"/>
      <c r="L114" s="729"/>
      <c r="M114" s="729"/>
      <c r="N114" s="730"/>
      <c r="O114" s="730"/>
      <c r="P114" s="729"/>
    </row>
    <row r="115" spans="1:17" x14ac:dyDescent="0.25">
      <c r="A115" s="493"/>
      <c r="B115" s="185" t="s">
        <v>19</v>
      </c>
      <c r="C115" s="679" t="s">
        <v>81</v>
      </c>
      <c r="D115" s="690">
        <v>2005</v>
      </c>
      <c r="E115" s="679" t="s">
        <v>7</v>
      </c>
      <c r="F115" s="730">
        <v>78</v>
      </c>
      <c r="G115" s="730">
        <v>74</v>
      </c>
      <c r="H115" s="245">
        <f>F115+G115</f>
        <v>152</v>
      </c>
      <c r="I115"/>
      <c r="K115" s="729"/>
      <c r="L115" s="729"/>
      <c r="M115" s="729"/>
      <c r="N115" s="730"/>
      <c r="O115" s="730"/>
      <c r="P115" s="729"/>
    </row>
    <row r="116" spans="1:17" x14ac:dyDescent="0.25">
      <c r="A116" s="493"/>
      <c r="B116" s="186" t="s">
        <v>21</v>
      </c>
      <c r="C116" s="679" t="s">
        <v>80</v>
      </c>
      <c r="D116" s="690">
        <v>2005</v>
      </c>
      <c r="E116" s="679" t="s">
        <v>7</v>
      </c>
      <c r="F116" s="730">
        <v>63</v>
      </c>
      <c r="G116" s="730">
        <v>67</v>
      </c>
      <c r="H116" s="245">
        <f>F116+G116</f>
        <v>130</v>
      </c>
      <c r="I116"/>
      <c r="J116" s="49"/>
      <c r="K116" s="729"/>
      <c r="L116" s="729"/>
      <c r="M116" s="729"/>
      <c r="N116" s="730"/>
      <c r="O116" s="730"/>
      <c r="P116" s="729"/>
    </row>
    <row r="117" spans="1:17" x14ac:dyDescent="0.25">
      <c r="A117" s="493"/>
      <c r="B117" s="553" t="s">
        <v>22</v>
      </c>
      <c r="C117" s="60"/>
      <c r="D117" s="91"/>
      <c r="E117" s="95"/>
      <c r="F117" s="100"/>
      <c r="G117" s="100"/>
      <c r="H117" s="245">
        <f>F117+G117</f>
        <v>0</v>
      </c>
      <c r="I117"/>
      <c r="K117" s="500"/>
      <c r="L117" s="500"/>
      <c r="M117" s="500"/>
      <c r="N117" s="501"/>
      <c r="O117" s="501"/>
      <c r="P117" s="501"/>
    </row>
    <row r="118" spans="1:17" x14ac:dyDescent="0.25">
      <c r="A118" s="493"/>
      <c r="B118" s="559"/>
      <c r="C118" s="560"/>
      <c r="D118" s="561"/>
      <c r="E118" s="562"/>
      <c r="F118" s="563"/>
      <c r="G118" s="563"/>
      <c r="H118" s="564"/>
      <c r="I118"/>
      <c r="K118" s="505"/>
      <c r="L118" s="213"/>
      <c r="M118" s="505"/>
      <c r="N118" s="213"/>
      <c r="O118" s="213"/>
      <c r="P118" s="502"/>
    </row>
    <row r="119" spans="1:17" x14ac:dyDescent="0.25">
      <c r="A119" s="493"/>
      <c r="B119" s="577" t="s">
        <v>37</v>
      </c>
      <c r="C119" s="578"/>
      <c r="D119" s="579"/>
      <c r="E119" s="578"/>
      <c r="F119" s="579"/>
      <c r="G119" s="579"/>
      <c r="H119" s="580"/>
      <c r="I119"/>
      <c r="J119" s="49"/>
      <c r="L119" s="209"/>
      <c r="M119" s="212"/>
      <c r="P119" s="502"/>
    </row>
    <row r="120" spans="1:17" x14ac:dyDescent="0.25">
      <c r="A120" s="493"/>
      <c r="B120" s="772" t="s">
        <v>17</v>
      </c>
      <c r="C120" s="764" t="s">
        <v>27</v>
      </c>
      <c r="D120" s="764"/>
      <c r="E120" s="764"/>
      <c r="F120" s="765"/>
      <c r="G120" s="765"/>
      <c r="H120" s="766">
        <f>SUM(H121:H123)</f>
        <v>519</v>
      </c>
      <c r="I120"/>
      <c r="K120" s="35"/>
      <c r="L120" s="36"/>
      <c r="M120" s="48"/>
      <c r="N120" s="50"/>
      <c r="O120" s="50"/>
      <c r="P120" s="135"/>
      <c r="Q120" s="8"/>
    </row>
    <row r="121" spans="1:17" x14ac:dyDescent="0.25">
      <c r="A121" s="493"/>
      <c r="B121" s="233"/>
      <c r="C121" s="687" t="s">
        <v>76</v>
      </c>
      <c r="D121" s="688">
        <v>2006</v>
      </c>
      <c r="E121" s="687" t="s">
        <v>27</v>
      </c>
      <c r="F121" s="689">
        <v>87</v>
      </c>
      <c r="G121" s="689">
        <v>88</v>
      </c>
      <c r="H121" s="539">
        <f>F121+G121</f>
        <v>175</v>
      </c>
      <c r="I121"/>
      <c r="J121" s="49"/>
      <c r="K121" s="687"/>
      <c r="L121" s="688"/>
      <c r="M121" s="687"/>
      <c r="N121" s="689"/>
      <c r="O121" s="689"/>
      <c r="P121" s="134"/>
      <c r="Q121" s="8"/>
    </row>
    <row r="122" spans="1:17" x14ac:dyDescent="0.25">
      <c r="A122" s="493"/>
      <c r="B122" s="233"/>
      <c r="C122" s="687" t="s">
        <v>144</v>
      </c>
      <c r="D122" s="665">
        <v>2005</v>
      </c>
      <c r="E122" s="664" t="s">
        <v>27</v>
      </c>
      <c r="F122" s="689">
        <v>84</v>
      </c>
      <c r="G122" s="689">
        <v>90</v>
      </c>
      <c r="H122" s="539">
        <f>F122+G122</f>
        <v>174</v>
      </c>
      <c r="I122"/>
      <c r="J122" s="58"/>
      <c r="K122" s="687"/>
      <c r="L122" s="665"/>
      <c r="M122" s="664"/>
      <c r="N122" s="689"/>
      <c r="O122" s="689"/>
      <c r="P122" s="134"/>
      <c r="Q122" s="8"/>
    </row>
    <row r="123" spans="1:17" x14ac:dyDescent="0.25">
      <c r="A123" s="493"/>
      <c r="B123" s="233"/>
      <c r="C123" s="664" t="s">
        <v>164</v>
      </c>
      <c r="D123" s="665">
        <v>2006</v>
      </c>
      <c r="E123" s="664" t="s">
        <v>27</v>
      </c>
      <c r="F123" s="689">
        <v>83</v>
      </c>
      <c r="G123" s="689">
        <v>87</v>
      </c>
      <c r="H123" s="539">
        <f>F123+G123</f>
        <v>170</v>
      </c>
      <c r="I123"/>
      <c r="J123" s="49"/>
      <c r="K123" s="664"/>
      <c r="L123" s="665"/>
      <c r="M123" s="664"/>
      <c r="N123" s="689"/>
      <c r="O123" s="689"/>
      <c r="P123" s="134"/>
      <c r="Q123" s="8"/>
    </row>
    <row r="124" spans="1:17" x14ac:dyDescent="0.25">
      <c r="A124" s="493"/>
      <c r="B124" s="233"/>
      <c r="C124" s="49"/>
      <c r="D124" s="50"/>
      <c r="E124" s="49"/>
      <c r="F124" s="50"/>
      <c r="G124" s="50"/>
      <c r="H124" s="234"/>
      <c r="I124"/>
      <c r="J124" s="49"/>
      <c r="K124" s="733"/>
      <c r="L124" s="689"/>
      <c r="M124" s="733"/>
      <c r="N124" s="689"/>
      <c r="O124" s="689"/>
      <c r="P124" s="134"/>
      <c r="Q124" s="8"/>
    </row>
    <row r="125" spans="1:17" x14ac:dyDescent="0.25">
      <c r="A125" s="493"/>
      <c r="B125" s="763" t="s">
        <v>19</v>
      </c>
      <c r="C125" s="764" t="s">
        <v>7</v>
      </c>
      <c r="D125" s="764"/>
      <c r="E125" s="764"/>
      <c r="F125" s="765"/>
      <c r="G125" s="765"/>
      <c r="H125" s="766">
        <f>SUM(H126:H128)</f>
        <v>461</v>
      </c>
      <c r="I125"/>
      <c r="J125" s="49"/>
      <c r="K125" s="733"/>
      <c r="L125" s="689"/>
      <c r="M125" s="733"/>
      <c r="N125" s="689"/>
      <c r="O125" s="689"/>
      <c r="P125" s="134"/>
      <c r="Q125" s="8"/>
    </row>
    <row r="126" spans="1:17" x14ac:dyDescent="0.25">
      <c r="A126" s="493"/>
      <c r="B126" s="233"/>
      <c r="C126" s="687" t="s">
        <v>79</v>
      </c>
      <c r="D126" s="665">
        <v>2006</v>
      </c>
      <c r="E126" s="664" t="s">
        <v>7</v>
      </c>
      <c r="F126" s="689">
        <v>80</v>
      </c>
      <c r="G126" s="689">
        <v>77</v>
      </c>
      <c r="H126" s="539">
        <f>F126+G126</f>
        <v>157</v>
      </c>
      <c r="I126"/>
      <c r="J126" s="49"/>
      <c r="K126" s="733"/>
      <c r="L126" s="689"/>
      <c r="M126" s="733"/>
      <c r="N126" s="689"/>
      <c r="O126" s="689"/>
      <c r="P126" s="134"/>
      <c r="Q126" s="8"/>
    </row>
    <row r="127" spans="1:17" x14ac:dyDescent="0.25">
      <c r="A127" s="493"/>
      <c r="B127" s="233"/>
      <c r="C127" s="733" t="s">
        <v>75</v>
      </c>
      <c r="D127" s="689">
        <v>2006</v>
      </c>
      <c r="E127" s="733" t="s">
        <v>7</v>
      </c>
      <c r="F127" s="689">
        <v>76</v>
      </c>
      <c r="G127" s="689">
        <v>76</v>
      </c>
      <c r="H127" s="539">
        <f>F127+G127</f>
        <v>152</v>
      </c>
      <c r="I127"/>
      <c r="J127" s="49"/>
      <c r="K127" s="664"/>
      <c r="L127" s="665"/>
      <c r="M127" s="664"/>
      <c r="N127" s="689"/>
      <c r="O127" s="689"/>
      <c r="P127" s="134"/>
      <c r="Q127" s="8"/>
    </row>
    <row r="128" spans="1:17" x14ac:dyDescent="0.25">
      <c r="A128" s="493"/>
      <c r="B128" s="233"/>
      <c r="C128" s="687" t="s">
        <v>81</v>
      </c>
      <c r="D128" s="688">
        <v>2005</v>
      </c>
      <c r="E128" s="687" t="s">
        <v>7</v>
      </c>
      <c r="F128" s="689">
        <v>78</v>
      </c>
      <c r="G128" s="689">
        <v>74</v>
      </c>
      <c r="H128" s="539">
        <f>F128+G128</f>
        <v>152</v>
      </c>
      <c r="I128"/>
      <c r="J128" s="49"/>
      <c r="K128" s="664"/>
      <c r="L128" s="665"/>
      <c r="M128" s="664"/>
      <c r="N128" s="689"/>
      <c r="O128" s="689"/>
      <c r="P128" s="134"/>
      <c r="Q128" s="8"/>
    </row>
    <row r="129" spans="1:17" x14ac:dyDescent="0.25">
      <c r="A129" s="493"/>
      <c r="B129" s="233"/>
      <c r="C129" s="49"/>
      <c r="D129" s="50"/>
      <c r="E129" s="49"/>
      <c r="F129" s="50"/>
      <c r="G129" s="50"/>
      <c r="H129" s="234"/>
      <c r="I129"/>
      <c r="J129" s="49"/>
      <c r="K129" s="49"/>
      <c r="L129" s="51"/>
      <c r="M129" s="58"/>
      <c r="N129" s="50"/>
      <c r="O129" s="50"/>
      <c r="P129" s="134"/>
      <c r="Q129" s="8"/>
    </row>
    <row r="130" spans="1:17" x14ac:dyDescent="0.25">
      <c r="A130" s="493"/>
      <c r="B130" s="763" t="s">
        <v>21</v>
      </c>
      <c r="C130" s="764" t="s">
        <v>63</v>
      </c>
      <c r="D130" s="764"/>
      <c r="E130" s="764"/>
      <c r="F130" s="765"/>
      <c r="G130" s="765"/>
      <c r="H130" s="766">
        <f>SUM(H131:H133)</f>
        <v>414</v>
      </c>
      <c r="I130"/>
      <c r="J130" s="49"/>
      <c r="K130" s="49"/>
      <c r="L130" s="51"/>
      <c r="M130" s="58"/>
      <c r="N130" s="50"/>
      <c r="O130" s="50"/>
      <c r="P130" s="134"/>
      <c r="Q130" s="8"/>
    </row>
    <row r="131" spans="1:17" x14ac:dyDescent="0.25">
      <c r="A131" s="493"/>
      <c r="B131" s="233"/>
      <c r="C131" s="137" t="s">
        <v>168</v>
      </c>
      <c r="D131" s="51">
        <v>2005</v>
      </c>
      <c r="E131" s="58" t="s">
        <v>63</v>
      </c>
      <c r="F131" s="178">
        <v>80</v>
      </c>
      <c r="G131" s="178">
        <v>78</v>
      </c>
      <c r="H131" s="539">
        <f>F131+G131</f>
        <v>158</v>
      </c>
      <c r="I131"/>
      <c r="K131" s="49"/>
      <c r="L131" s="50"/>
      <c r="M131" s="58"/>
      <c r="N131" s="50"/>
      <c r="O131" s="50"/>
      <c r="P131" s="134"/>
      <c r="Q131" s="8"/>
    </row>
    <row r="132" spans="1:17" ht="14.25" customHeight="1" x14ac:dyDescent="0.25">
      <c r="A132" s="493"/>
      <c r="B132" s="233"/>
      <c r="C132" s="137" t="s">
        <v>167</v>
      </c>
      <c r="D132" s="51">
        <v>2005</v>
      </c>
      <c r="E132" s="58" t="s">
        <v>63</v>
      </c>
      <c r="F132" s="178">
        <v>71</v>
      </c>
      <c r="G132" s="178">
        <v>77</v>
      </c>
      <c r="H132" s="539">
        <f>F132+G132</f>
        <v>148</v>
      </c>
      <c r="I132"/>
      <c r="K132" s="687"/>
      <c r="L132" s="665"/>
      <c r="M132" s="664"/>
      <c r="N132" s="689"/>
      <c r="O132" s="689"/>
      <c r="P132" s="134"/>
      <c r="Q132" s="8"/>
    </row>
    <row r="133" spans="1:17" ht="12" customHeight="1" x14ac:dyDescent="0.25">
      <c r="A133" s="493"/>
      <c r="B133" s="233"/>
      <c r="C133" s="137" t="s">
        <v>170</v>
      </c>
      <c r="D133" s="178">
        <v>2005</v>
      </c>
      <c r="E133" s="58" t="s">
        <v>63</v>
      </c>
      <c r="F133" s="178">
        <v>50</v>
      </c>
      <c r="G133" s="178">
        <v>58</v>
      </c>
      <c r="H133" s="539">
        <f>F133+G133</f>
        <v>108</v>
      </c>
      <c r="I133"/>
      <c r="K133" s="733"/>
      <c r="L133" s="689"/>
      <c r="M133" s="733"/>
      <c r="N133" s="689"/>
      <c r="O133" s="689"/>
      <c r="P133" s="134"/>
      <c r="Q133" s="8"/>
    </row>
    <row r="134" spans="1:17" ht="13.8" thickBot="1" x14ac:dyDescent="0.3">
      <c r="A134" s="493"/>
      <c r="B134" s="235"/>
      <c r="C134" s="251"/>
      <c r="D134" s="249"/>
      <c r="E134" s="251"/>
      <c r="F134" s="252"/>
      <c r="G134" s="252"/>
      <c r="H134" s="239"/>
      <c r="I134"/>
      <c r="J134" s="45"/>
      <c r="L134" s="209"/>
      <c r="M134" s="212"/>
      <c r="P134" s="209"/>
    </row>
    <row r="135" spans="1:17" ht="13.8" thickBot="1" x14ac:dyDescent="0.3">
      <c r="A135" s="493"/>
      <c r="B135" s="1"/>
      <c r="C135" s="49"/>
      <c r="D135" s="50"/>
      <c r="E135" s="49"/>
      <c r="F135" s="50"/>
      <c r="G135" s="50"/>
      <c r="H135" s="84"/>
      <c r="I135"/>
      <c r="L135" s="209"/>
      <c r="M135" s="212"/>
      <c r="P135" s="213"/>
    </row>
    <row r="136" spans="1:17" ht="13.8" x14ac:dyDescent="0.25">
      <c r="A136" s="493"/>
      <c r="B136" s="543" t="s">
        <v>111</v>
      </c>
      <c r="C136" s="544"/>
      <c r="D136" s="545"/>
      <c r="E136" s="546"/>
      <c r="F136" s="545"/>
      <c r="G136" s="545"/>
      <c r="H136" s="547" t="s">
        <v>6</v>
      </c>
      <c r="I136"/>
      <c r="K136" s="495"/>
      <c r="L136" s="495"/>
      <c r="M136" s="495"/>
      <c r="N136" s="158"/>
      <c r="O136" s="158"/>
    </row>
    <row r="137" spans="1:17" x14ac:dyDescent="0.25">
      <c r="A137" s="493"/>
      <c r="B137" s="183" t="s">
        <v>17</v>
      </c>
      <c r="C137" s="44" t="s">
        <v>168</v>
      </c>
      <c r="D137" s="53">
        <v>2005</v>
      </c>
      <c r="E137" s="44" t="s">
        <v>63</v>
      </c>
      <c r="F137" s="72">
        <v>84</v>
      </c>
      <c r="G137" s="72">
        <v>88</v>
      </c>
      <c r="H137" s="245">
        <f>F137+G137</f>
        <v>172</v>
      </c>
      <c r="I137"/>
      <c r="J137"/>
      <c r="K137" s="729"/>
      <c r="L137" s="729"/>
      <c r="M137" s="729"/>
      <c r="N137" s="730"/>
      <c r="O137" s="730"/>
      <c r="P137" s="729"/>
    </row>
    <row r="138" spans="1:17" x14ac:dyDescent="0.25">
      <c r="A138" s="493"/>
      <c r="B138" s="185" t="s">
        <v>19</v>
      </c>
      <c r="C138" s="672" t="s">
        <v>77</v>
      </c>
      <c r="D138" s="883">
        <v>2005</v>
      </c>
      <c r="E138" s="672" t="s">
        <v>27</v>
      </c>
      <c r="F138" s="773">
        <v>86</v>
      </c>
      <c r="G138" s="773">
        <v>85</v>
      </c>
      <c r="H138" s="245">
        <f>F138+G138</f>
        <v>171</v>
      </c>
      <c r="I138"/>
      <c r="J138"/>
      <c r="K138" s="729"/>
      <c r="L138" s="729"/>
      <c r="M138" s="729"/>
      <c r="N138" s="730"/>
      <c r="O138" s="730"/>
      <c r="P138" s="729"/>
    </row>
    <row r="139" spans="1:17" x14ac:dyDescent="0.25">
      <c r="A139" s="493"/>
      <c r="B139" s="186" t="s">
        <v>21</v>
      </c>
      <c r="C139" s="672" t="s">
        <v>149</v>
      </c>
      <c r="D139" s="883">
        <v>2005</v>
      </c>
      <c r="E139" s="672" t="s">
        <v>27</v>
      </c>
      <c r="F139" s="773">
        <v>83</v>
      </c>
      <c r="G139" s="773">
        <v>84</v>
      </c>
      <c r="H139" s="245">
        <f>F139+G139</f>
        <v>167</v>
      </c>
      <c r="I139"/>
      <c r="J139"/>
      <c r="K139" s="729"/>
      <c r="L139" s="729"/>
      <c r="M139" s="729"/>
      <c r="N139" s="730"/>
      <c r="O139" s="730"/>
      <c r="P139" s="729"/>
    </row>
    <row r="140" spans="1:17" x14ac:dyDescent="0.25">
      <c r="A140" s="493"/>
      <c r="B140" s="553">
        <v>4</v>
      </c>
      <c r="C140" s="654" t="s">
        <v>150</v>
      </c>
      <c r="D140" s="675">
        <v>2005</v>
      </c>
      <c r="E140" s="654" t="s">
        <v>27</v>
      </c>
      <c r="F140" s="730">
        <v>85</v>
      </c>
      <c r="G140" s="730">
        <v>78</v>
      </c>
      <c r="H140" s="245">
        <f>F140+G140</f>
        <v>163</v>
      </c>
      <c r="I140"/>
      <c r="J140"/>
      <c r="K140" s="729"/>
      <c r="L140" s="729"/>
      <c r="M140" s="729"/>
      <c r="N140" s="730"/>
      <c r="O140" s="730"/>
      <c r="P140" s="729"/>
    </row>
    <row r="141" spans="1:17" x14ac:dyDescent="0.25">
      <c r="A141" s="493"/>
      <c r="B141" s="553">
        <v>5</v>
      </c>
      <c r="C141" s="729" t="s">
        <v>184</v>
      </c>
      <c r="D141" s="731">
        <v>2005</v>
      </c>
      <c r="E141" s="729" t="s">
        <v>27</v>
      </c>
      <c r="F141" s="730">
        <v>82</v>
      </c>
      <c r="G141" s="730">
        <v>76</v>
      </c>
      <c r="H141" s="245">
        <f>F141+G141</f>
        <v>158</v>
      </c>
      <c r="I141"/>
      <c r="J141"/>
      <c r="K141" s="729"/>
      <c r="L141" s="729"/>
      <c r="M141" s="729"/>
      <c r="N141" s="730"/>
      <c r="O141" s="730"/>
      <c r="P141" s="729"/>
    </row>
    <row r="142" spans="1:17" x14ac:dyDescent="0.25">
      <c r="A142" s="493"/>
      <c r="B142" s="553">
        <v>6</v>
      </c>
      <c r="C142" s="28" t="s">
        <v>109</v>
      </c>
      <c r="D142" s="209">
        <v>2006</v>
      </c>
      <c r="E142" s="28" t="s">
        <v>32</v>
      </c>
      <c r="F142" s="66">
        <v>71</v>
      </c>
      <c r="G142" s="66">
        <v>74</v>
      </c>
      <c r="H142" s="245">
        <f>F142+G142</f>
        <v>145</v>
      </c>
      <c r="I142"/>
      <c r="J142"/>
      <c r="K142" s="729"/>
      <c r="L142" s="729"/>
      <c r="M142" s="729"/>
      <c r="N142" s="730"/>
      <c r="O142" s="730"/>
      <c r="P142" s="729"/>
    </row>
    <row r="143" spans="1:17" x14ac:dyDescent="0.25">
      <c r="A143" s="493"/>
      <c r="B143" s="553">
        <v>7</v>
      </c>
      <c r="C143" s="1" t="s">
        <v>170</v>
      </c>
      <c r="D143" s="178">
        <v>2005</v>
      </c>
      <c r="E143" s="41" t="s">
        <v>63</v>
      </c>
      <c r="F143" s="730">
        <v>75</v>
      </c>
      <c r="G143" s="730">
        <v>68</v>
      </c>
      <c r="H143" s="245">
        <f>F143+G143</f>
        <v>143</v>
      </c>
      <c r="I143"/>
      <c r="J143"/>
      <c r="K143" s="729"/>
      <c r="L143" s="729"/>
      <c r="M143" s="729"/>
      <c r="N143" s="730"/>
      <c r="O143" s="730"/>
      <c r="P143" s="729"/>
    </row>
    <row r="144" spans="1:17" x14ac:dyDescent="0.25">
      <c r="A144" s="493"/>
      <c r="B144" s="553">
        <v>8</v>
      </c>
      <c r="C144" s="1" t="s">
        <v>167</v>
      </c>
      <c r="D144" s="51">
        <v>2005</v>
      </c>
      <c r="E144" s="41" t="s">
        <v>63</v>
      </c>
      <c r="F144" s="730">
        <v>64</v>
      </c>
      <c r="G144" s="730">
        <v>65</v>
      </c>
      <c r="H144" s="245">
        <f>F144+G144</f>
        <v>129</v>
      </c>
      <c r="I144"/>
      <c r="J144"/>
      <c r="K144" s="729"/>
      <c r="L144" s="729"/>
      <c r="M144" s="729"/>
      <c r="N144" s="730"/>
      <c r="O144" s="730"/>
      <c r="P144" s="729"/>
    </row>
    <row r="145" spans="1:17" x14ac:dyDescent="0.25">
      <c r="A145" s="493"/>
      <c r="B145" s="553">
        <v>9</v>
      </c>
      <c r="C145" s="28" t="s">
        <v>93</v>
      </c>
      <c r="D145" s="209">
        <v>2006</v>
      </c>
      <c r="E145" s="28" t="s">
        <v>13</v>
      </c>
      <c r="F145" s="66">
        <v>60</v>
      </c>
      <c r="G145" s="66">
        <v>53</v>
      </c>
      <c r="H145" s="245">
        <f>F145+G145</f>
        <v>113</v>
      </c>
      <c r="I145"/>
      <c r="J145"/>
      <c r="K145" s="74"/>
      <c r="L145" s="209"/>
      <c r="M145" s="74"/>
      <c r="N145" s="379"/>
      <c r="O145" s="379"/>
      <c r="P145" s="503"/>
    </row>
    <row r="146" spans="1:17" x14ac:dyDescent="0.25">
      <c r="A146" s="493"/>
      <c r="B146" s="553">
        <v>10</v>
      </c>
      <c r="C146" s="28" t="s">
        <v>113</v>
      </c>
      <c r="D146" s="47">
        <v>2007</v>
      </c>
      <c r="E146" s="28" t="s">
        <v>63</v>
      </c>
      <c r="F146" s="730">
        <v>62</v>
      </c>
      <c r="G146" s="730">
        <v>38</v>
      </c>
      <c r="H146" s="245">
        <f>F146+G146</f>
        <v>100</v>
      </c>
      <c r="I146"/>
      <c r="J146"/>
      <c r="K146" s="74"/>
      <c r="L146" s="209"/>
      <c r="M146" s="74"/>
      <c r="N146" s="379"/>
      <c r="O146" s="379"/>
      <c r="P146" s="503"/>
    </row>
    <row r="147" spans="1:17" x14ac:dyDescent="0.25">
      <c r="A147" s="493"/>
      <c r="B147" s="553">
        <v>11</v>
      </c>
      <c r="C147" s="95" t="s">
        <v>112</v>
      </c>
      <c r="D147" s="379">
        <v>2007</v>
      </c>
      <c r="E147" s="95" t="s">
        <v>63</v>
      </c>
      <c r="F147" s="730">
        <v>43</v>
      </c>
      <c r="G147" s="730">
        <v>46</v>
      </c>
      <c r="H147" s="245">
        <f>F147+G147</f>
        <v>89</v>
      </c>
      <c r="I147"/>
      <c r="J147"/>
      <c r="K147" s="74"/>
      <c r="L147" s="209"/>
      <c r="M147" s="74"/>
      <c r="N147" s="379"/>
      <c r="O147" s="379"/>
      <c r="P147" s="503"/>
    </row>
    <row r="148" spans="1:17" x14ac:dyDescent="0.25">
      <c r="A148" s="493"/>
      <c r="B148" s="553">
        <v>12</v>
      </c>
      <c r="C148" s="28" t="s">
        <v>88</v>
      </c>
      <c r="D148" s="209">
        <v>2006</v>
      </c>
      <c r="E148" s="28" t="s">
        <v>13</v>
      </c>
      <c r="F148" s="66">
        <v>40</v>
      </c>
      <c r="G148" s="66">
        <v>36</v>
      </c>
      <c r="H148" s="245">
        <f>F148+G148</f>
        <v>76</v>
      </c>
      <c r="I148"/>
      <c r="J148"/>
      <c r="K148" s="74"/>
      <c r="L148" s="209"/>
      <c r="M148" s="74"/>
      <c r="N148" s="379"/>
      <c r="O148" s="379"/>
      <c r="P148" s="503"/>
    </row>
    <row r="149" spans="1:17" ht="13.8" x14ac:dyDescent="0.25">
      <c r="A149" s="493"/>
      <c r="B149" s="548" t="s">
        <v>151</v>
      </c>
      <c r="C149" s="549"/>
      <c r="D149" s="550"/>
      <c r="E149" s="551"/>
      <c r="F149" s="550"/>
      <c r="G149" s="550"/>
      <c r="H149" s="552" t="s">
        <v>6</v>
      </c>
      <c r="I149"/>
      <c r="J149"/>
      <c r="K149" s="74"/>
      <c r="L149" s="209"/>
      <c r="M149" s="74"/>
      <c r="N149" s="379"/>
      <c r="O149" s="379"/>
      <c r="P149" s="503"/>
    </row>
    <row r="150" spans="1:17" x14ac:dyDescent="0.25">
      <c r="A150" s="493"/>
      <c r="B150" s="183" t="s">
        <v>17</v>
      </c>
      <c r="C150" s="44" t="s">
        <v>73</v>
      </c>
      <c r="D150" s="53">
        <v>2005</v>
      </c>
      <c r="E150" s="44" t="s">
        <v>13</v>
      </c>
      <c r="F150" s="77">
        <v>81</v>
      </c>
      <c r="G150" s="77">
        <v>90</v>
      </c>
      <c r="H150" s="245">
        <f>F150+G150</f>
        <v>171</v>
      </c>
      <c r="I150"/>
      <c r="J150"/>
      <c r="K150" s="74"/>
      <c r="L150" s="209"/>
      <c r="M150" s="74"/>
      <c r="N150" s="379"/>
      <c r="O150" s="379"/>
      <c r="P150" s="503"/>
    </row>
    <row r="151" spans="1:17" x14ac:dyDescent="0.25">
      <c r="A151" s="493"/>
      <c r="B151" s="185" t="s">
        <v>19</v>
      </c>
      <c r="C151" s="44" t="s">
        <v>172</v>
      </c>
      <c r="D151" s="25">
        <v>2005</v>
      </c>
      <c r="E151" s="44" t="s">
        <v>13</v>
      </c>
      <c r="F151" s="72">
        <v>46</v>
      </c>
      <c r="G151" s="72">
        <v>27</v>
      </c>
      <c r="H151" s="245">
        <f>F151+G151</f>
        <v>73</v>
      </c>
      <c r="I151"/>
      <c r="J151"/>
      <c r="K151" s="74"/>
      <c r="L151" s="209"/>
      <c r="M151" s="74"/>
      <c r="N151" s="379"/>
      <c r="O151" s="379"/>
      <c r="P151" s="503"/>
    </row>
    <row r="152" spans="1:17" x14ac:dyDescent="0.25">
      <c r="A152" s="493"/>
      <c r="B152" s="186" t="s">
        <v>21</v>
      </c>
      <c r="C152" s="44" t="s">
        <v>154</v>
      </c>
      <c r="D152" s="53">
        <v>2007</v>
      </c>
      <c r="E152" s="44" t="s">
        <v>13</v>
      </c>
      <c r="F152" s="72">
        <v>22</v>
      </c>
      <c r="G152" s="72">
        <v>45</v>
      </c>
      <c r="H152" s="245">
        <f>F152+G152</f>
        <v>67</v>
      </c>
      <c r="I152"/>
      <c r="J152"/>
      <c r="K152" s="74"/>
      <c r="L152" s="209"/>
      <c r="M152" s="74"/>
      <c r="N152" s="379"/>
      <c r="O152" s="379"/>
      <c r="P152" s="503"/>
    </row>
    <row r="153" spans="1:17" x14ac:dyDescent="0.25">
      <c r="A153" s="493"/>
      <c r="B153" s="554"/>
      <c r="C153" s="28"/>
      <c r="D153" s="61"/>
      <c r="E153" s="28"/>
      <c r="F153" s="64"/>
      <c r="G153" s="64"/>
      <c r="H153" s="245"/>
      <c r="I153"/>
      <c r="J153"/>
      <c r="K153" s="74"/>
      <c r="L153" s="209"/>
      <c r="M153" s="74"/>
      <c r="N153" s="379"/>
      <c r="O153" s="379"/>
      <c r="P153" s="503"/>
    </row>
    <row r="154" spans="1:17" x14ac:dyDescent="0.25">
      <c r="A154" s="493"/>
      <c r="B154" s="540" t="s">
        <v>37</v>
      </c>
      <c r="C154" s="541"/>
      <c r="D154" s="531"/>
      <c r="E154" s="541"/>
      <c r="F154" s="531"/>
      <c r="G154" s="531"/>
      <c r="H154" s="542"/>
      <c r="I154" s="1"/>
      <c r="J154" s="1"/>
      <c r="K154" s="74"/>
      <c r="L154" s="209"/>
      <c r="M154" s="74"/>
      <c r="N154" s="379"/>
      <c r="O154" s="379"/>
      <c r="P154" s="503"/>
    </row>
    <row r="155" spans="1:17" x14ac:dyDescent="0.25">
      <c r="A155" s="493"/>
      <c r="B155" s="763" t="s">
        <v>17</v>
      </c>
      <c r="C155" s="764" t="s">
        <v>27</v>
      </c>
      <c r="D155" s="764"/>
      <c r="E155" s="764"/>
      <c r="F155" s="765"/>
      <c r="G155" s="765"/>
      <c r="H155" s="766">
        <f>SUM(H156:H158)</f>
        <v>501</v>
      </c>
      <c r="I155" s="1"/>
      <c r="J155" s="1"/>
      <c r="K155" s="49"/>
      <c r="L155" s="36"/>
      <c r="M155" s="49"/>
      <c r="N155" s="84"/>
      <c r="O155" s="84"/>
      <c r="P155" s="134"/>
      <c r="Q155" s="8"/>
    </row>
    <row r="156" spans="1:17" x14ac:dyDescent="0.25">
      <c r="A156" s="493"/>
      <c r="B156" s="233"/>
      <c r="C156" s="666" t="s">
        <v>77</v>
      </c>
      <c r="D156" s="676">
        <v>2005</v>
      </c>
      <c r="E156" s="666" t="s">
        <v>27</v>
      </c>
      <c r="F156" s="689">
        <v>86</v>
      </c>
      <c r="G156" s="689">
        <v>85</v>
      </c>
      <c r="H156" s="539">
        <f>F156+G156</f>
        <v>171</v>
      </c>
      <c r="I156" s="7"/>
      <c r="J156" s="7"/>
      <c r="K156" s="49"/>
      <c r="L156" s="36"/>
      <c r="M156" s="49"/>
      <c r="N156" s="50"/>
      <c r="O156" s="50"/>
      <c r="P156" s="134"/>
      <c r="Q156" s="8"/>
    </row>
    <row r="157" spans="1:17" x14ac:dyDescent="0.25">
      <c r="A157" s="493"/>
      <c r="B157" s="233"/>
      <c r="C157" s="666" t="s">
        <v>149</v>
      </c>
      <c r="D157" s="676">
        <v>2005</v>
      </c>
      <c r="E157" s="666" t="s">
        <v>27</v>
      </c>
      <c r="F157" s="689">
        <v>83</v>
      </c>
      <c r="G157" s="689">
        <v>84</v>
      </c>
      <c r="H157" s="539">
        <f>F157+G157</f>
        <v>167</v>
      </c>
      <c r="I157" s="476"/>
      <c r="J157" s="476"/>
      <c r="K157" s="49"/>
      <c r="L157" s="36"/>
      <c r="M157" s="49"/>
      <c r="N157" s="50"/>
      <c r="O157" s="50"/>
      <c r="P157" s="134"/>
      <c r="Q157" s="8"/>
    </row>
    <row r="158" spans="1:17" ht="11.25" customHeight="1" x14ac:dyDescent="0.25">
      <c r="B158" s="233"/>
      <c r="C158" s="666" t="s">
        <v>150</v>
      </c>
      <c r="D158" s="676">
        <v>2005</v>
      </c>
      <c r="E158" s="666" t="s">
        <v>27</v>
      </c>
      <c r="F158" s="689">
        <v>85</v>
      </c>
      <c r="G158" s="689">
        <v>78</v>
      </c>
      <c r="H158" s="539">
        <f>F158+G158</f>
        <v>163</v>
      </c>
      <c r="I158" s="476"/>
      <c r="J158" s="476"/>
      <c r="K158" s="49"/>
      <c r="L158" s="50"/>
      <c r="M158" s="49"/>
      <c r="N158" s="50"/>
      <c r="O158" s="50"/>
      <c r="P158" s="134"/>
      <c r="Q158" s="8"/>
    </row>
    <row r="159" spans="1:17" x14ac:dyDescent="0.25">
      <c r="B159" s="233"/>
      <c r="C159" s="28"/>
      <c r="D159" s="28"/>
      <c r="E159" s="28"/>
      <c r="F159" s="66"/>
      <c r="G159" s="66"/>
      <c r="H159" s="769"/>
      <c r="I159" s="476"/>
      <c r="J159" s="477"/>
      <c r="K159" s="49"/>
      <c r="L159" s="36"/>
      <c r="M159" s="49"/>
      <c r="N159" s="50"/>
      <c r="O159" s="50"/>
      <c r="P159" s="134"/>
      <c r="Q159" s="8"/>
    </row>
    <row r="160" spans="1:17" x14ac:dyDescent="0.25">
      <c r="B160" s="763" t="s">
        <v>19</v>
      </c>
      <c r="C160" s="764" t="s">
        <v>63</v>
      </c>
      <c r="D160" s="764"/>
      <c r="E160" s="764"/>
      <c r="F160" s="765"/>
      <c r="G160" s="765"/>
      <c r="H160" s="766">
        <f>SUM(H161:H163)</f>
        <v>444</v>
      </c>
      <c r="K160" s="666"/>
      <c r="L160" s="676"/>
      <c r="M160" s="666"/>
      <c r="N160" s="689"/>
      <c r="O160" s="689"/>
      <c r="P160" s="134"/>
      <c r="Q160" s="8"/>
    </row>
    <row r="161" spans="2:17" ht="10.5" customHeight="1" x14ac:dyDescent="0.25">
      <c r="B161" s="233"/>
      <c r="C161" s="49" t="s">
        <v>168</v>
      </c>
      <c r="D161" s="36">
        <v>2005</v>
      </c>
      <c r="E161" s="49" t="s">
        <v>63</v>
      </c>
      <c r="F161" s="50">
        <v>84</v>
      </c>
      <c r="G161" s="50">
        <v>88</v>
      </c>
      <c r="H161" s="539">
        <f>F161+G161</f>
        <v>172</v>
      </c>
      <c r="K161" s="666"/>
      <c r="L161" s="676"/>
      <c r="M161" s="666"/>
      <c r="N161" s="689"/>
      <c r="O161" s="689"/>
      <c r="P161" s="134"/>
      <c r="Q161" s="8"/>
    </row>
    <row r="162" spans="2:17" ht="10.5" customHeight="1" x14ac:dyDescent="0.25">
      <c r="B162" s="233"/>
      <c r="C162" s="137" t="s">
        <v>170</v>
      </c>
      <c r="D162" s="178">
        <v>2005</v>
      </c>
      <c r="E162" s="58" t="s">
        <v>63</v>
      </c>
      <c r="F162" s="689">
        <v>75</v>
      </c>
      <c r="G162" s="689">
        <v>68</v>
      </c>
      <c r="H162" s="539">
        <f>F162+G162</f>
        <v>143</v>
      </c>
      <c r="K162" s="666"/>
      <c r="L162" s="676"/>
      <c r="M162" s="666"/>
      <c r="N162" s="689"/>
      <c r="O162" s="689"/>
      <c r="P162" s="134"/>
      <c r="Q162" s="8"/>
    </row>
    <row r="163" spans="2:17" ht="10.5" customHeight="1" x14ac:dyDescent="0.25">
      <c r="B163" s="233"/>
      <c r="C163" s="137" t="s">
        <v>167</v>
      </c>
      <c r="D163" s="51">
        <v>2005</v>
      </c>
      <c r="E163" s="58" t="s">
        <v>63</v>
      </c>
      <c r="F163" s="689">
        <v>64</v>
      </c>
      <c r="G163" s="689">
        <v>65</v>
      </c>
      <c r="H163" s="539">
        <f>F163+G163</f>
        <v>129</v>
      </c>
      <c r="K163" s="733"/>
      <c r="L163" s="689"/>
      <c r="M163" s="733"/>
      <c r="N163" s="689"/>
      <c r="O163" s="689"/>
      <c r="P163" s="134"/>
      <c r="Q163" s="8"/>
    </row>
    <row r="164" spans="2:17" ht="10.5" customHeight="1" x14ac:dyDescent="0.25">
      <c r="B164" s="233"/>
      <c r="C164" s="49"/>
      <c r="D164" s="36"/>
      <c r="E164" s="49"/>
      <c r="F164" s="50"/>
      <c r="G164" s="50"/>
      <c r="H164" s="539"/>
      <c r="K164" s="49"/>
      <c r="L164" s="36"/>
      <c r="M164" s="49"/>
      <c r="N164" s="50"/>
      <c r="O164" s="50"/>
      <c r="P164" s="134"/>
      <c r="Q164" s="8"/>
    </row>
    <row r="165" spans="2:17" ht="10.5" customHeight="1" x14ac:dyDescent="0.25">
      <c r="B165" s="763" t="s">
        <v>21</v>
      </c>
      <c r="C165" s="764" t="s">
        <v>13</v>
      </c>
      <c r="D165" s="764"/>
      <c r="E165" s="764"/>
      <c r="F165" s="765"/>
      <c r="G165" s="765"/>
      <c r="H165" s="766">
        <f>SUM(H166:H168)</f>
        <v>360</v>
      </c>
      <c r="K165" s="49"/>
      <c r="L165" s="50"/>
      <c r="M165" s="58"/>
      <c r="N165" s="689"/>
      <c r="O165" s="689"/>
      <c r="P165" s="134"/>
      <c r="Q165" s="8"/>
    </row>
    <row r="166" spans="2:17" ht="10.5" customHeight="1" x14ac:dyDescent="0.25">
      <c r="B166" s="233"/>
      <c r="C166" s="49" t="s">
        <v>73</v>
      </c>
      <c r="D166" s="36">
        <v>2005</v>
      </c>
      <c r="E166" s="49" t="s">
        <v>13</v>
      </c>
      <c r="F166" s="84">
        <v>81</v>
      </c>
      <c r="G166" s="84">
        <v>90</v>
      </c>
      <c r="H166" s="539">
        <f>F166+G166</f>
        <v>171</v>
      </c>
      <c r="K166" s="49"/>
      <c r="L166" s="51"/>
      <c r="M166" s="58"/>
      <c r="N166" s="689"/>
      <c r="O166" s="689"/>
      <c r="P166" s="134"/>
      <c r="Q166" s="8"/>
    </row>
    <row r="167" spans="2:17" ht="10.5" customHeight="1" x14ac:dyDescent="0.25">
      <c r="B167" s="233"/>
      <c r="C167" s="49" t="s">
        <v>93</v>
      </c>
      <c r="D167" s="36">
        <v>2006</v>
      </c>
      <c r="E167" s="49" t="s">
        <v>13</v>
      </c>
      <c r="F167" s="50">
        <v>60</v>
      </c>
      <c r="G167" s="50">
        <v>53</v>
      </c>
      <c r="H167" s="539">
        <f>F167+G167</f>
        <v>113</v>
      </c>
      <c r="K167" s="49"/>
      <c r="L167" s="50"/>
      <c r="M167" s="49"/>
      <c r="N167" s="689"/>
      <c r="O167" s="689"/>
      <c r="P167" s="134"/>
      <c r="Q167" s="8"/>
    </row>
    <row r="168" spans="2:17" ht="10.5" customHeight="1" x14ac:dyDescent="0.25">
      <c r="B168" s="233"/>
      <c r="C168" s="49" t="s">
        <v>88</v>
      </c>
      <c r="D168" s="36">
        <v>2006</v>
      </c>
      <c r="E168" s="49" t="s">
        <v>13</v>
      </c>
      <c r="F168" s="50">
        <v>40</v>
      </c>
      <c r="G168" s="50">
        <v>36</v>
      </c>
      <c r="H168" s="539">
        <f>F168+G168</f>
        <v>76</v>
      </c>
      <c r="K168" s="83"/>
      <c r="L168" s="84"/>
      <c r="M168" s="83"/>
      <c r="N168" s="689"/>
      <c r="O168" s="689"/>
      <c r="P168" s="134"/>
      <c r="Q168" s="8"/>
    </row>
    <row r="169" spans="2:17" ht="10.5" customHeight="1" x14ac:dyDescent="0.25">
      <c r="B169" s="233"/>
      <c r="C169" s="49"/>
      <c r="D169" s="36"/>
      <c r="E169" s="49"/>
      <c r="F169" s="50"/>
      <c r="G169" s="50"/>
      <c r="H169" s="539"/>
      <c r="K169" s="49"/>
      <c r="L169" s="36"/>
      <c r="M169" s="49"/>
      <c r="N169" s="50"/>
      <c r="O169" s="50"/>
      <c r="P169" s="134"/>
      <c r="Q169" s="8"/>
    </row>
    <row r="170" spans="2:17" ht="13.8" thickBot="1" x14ac:dyDescent="0.3">
      <c r="B170" s="770"/>
      <c r="C170" s="725"/>
      <c r="D170" s="726"/>
      <c r="E170" s="725"/>
      <c r="F170" s="726"/>
      <c r="G170" s="726"/>
      <c r="H170" s="771"/>
    </row>
  </sheetData>
  <sortState ref="C114:H116">
    <sortCondition descending="1" ref="H114:H116"/>
  </sortState>
  <phoneticPr fontId="59" type="noConversion"/>
  <pageMargins left="0.3" right="0.21" top="0.3125" bottom="0.23333333333333334" header="0.35" footer="0.28999999999999998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0"/>
  <sheetViews>
    <sheetView topLeftCell="A138" workbookViewId="0">
      <selection activeCell="B138" sqref="B1:H65536"/>
    </sheetView>
  </sheetViews>
  <sheetFormatPr defaultRowHeight="13.2" x14ac:dyDescent="0.25"/>
  <cols>
    <col min="1" max="1" width="3.33203125" customWidth="1"/>
    <col min="2" max="2" width="4.109375" style="129" customWidth="1"/>
    <col min="3" max="3" width="26" style="129" customWidth="1"/>
    <col min="4" max="4" width="7.6640625" style="129" customWidth="1"/>
    <col min="5" max="5" width="15.6640625" style="129" customWidth="1"/>
    <col min="6" max="7" width="9.109375" style="139" customWidth="1"/>
    <col min="8" max="8" width="10.5546875" style="129" customWidth="1"/>
    <col min="9" max="9" width="5.44140625" customWidth="1"/>
    <col min="10" max="10" width="5.5546875" customWidth="1"/>
    <col min="11" max="11" width="24.6640625" customWidth="1"/>
    <col min="12" max="12" width="9.109375" style="115" customWidth="1"/>
    <col min="13" max="13" width="15.109375" style="115" customWidth="1"/>
    <col min="14" max="15" width="9.109375" style="115" customWidth="1"/>
  </cols>
  <sheetData>
    <row r="1" spans="1:16" ht="4.5" customHeight="1" x14ac:dyDescent="0.25">
      <c r="A1" s="114"/>
    </row>
    <row r="2" spans="1:16" ht="16.2" x14ac:dyDescent="0.3">
      <c r="A2" s="114"/>
      <c r="B2" s="207"/>
      <c r="C2" s="616"/>
      <c r="D2" s="207"/>
      <c r="E2" s="207"/>
      <c r="F2" s="211"/>
      <c r="G2" s="211"/>
      <c r="H2" s="210"/>
    </row>
    <row r="3" spans="1:16" x14ac:dyDescent="0.25">
      <c r="A3" s="114"/>
      <c r="B3" s="207"/>
      <c r="C3" s="617"/>
      <c r="D3" s="207"/>
      <c r="E3" s="207"/>
      <c r="F3" s="211"/>
      <c r="G3" s="211"/>
      <c r="H3" s="210"/>
    </row>
    <row r="4" spans="1:16" ht="15" customHeight="1" x14ac:dyDescent="0.25">
      <c r="A4" s="114"/>
      <c r="B4" s="207"/>
      <c r="C4" s="207"/>
      <c r="D4" s="207"/>
      <c r="E4" s="207"/>
      <c r="F4" s="211"/>
      <c r="G4" s="211"/>
      <c r="H4" s="210"/>
    </row>
    <row r="5" spans="1:16" ht="13.8" x14ac:dyDescent="0.25">
      <c r="A5" s="114"/>
      <c r="B5" s="300"/>
      <c r="C5" s="60"/>
      <c r="D5" s="61"/>
      <c r="E5" s="61"/>
      <c r="F5" s="61"/>
      <c r="G5" s="61"/>
      <c r="H5" s="75"/>
    </row>
    <row r="6" spans="1:16" x14ac:dyDescent="0.25">
      <c r="A6" s="114"/>
      <c r="B6" s="29"/>
      <c r="C6" s="76"/>
      <c r="D6" s="75"/>
      <c r="E6" s="76"/>
      <c r="F6" s="75"/>
      <c r="G6" s="75"/>
      <c r="H6" s="31"/>
      <c r="K6" s="51"/>
      <c r="L6" s="51"/>
      <c r="M6" s="51"/>
      <c r="N6" s="51"/>
      <c r="O6" s="51"/>
      <c r="P6" s="510"/>
    </row>
    <row r="7" spans="1:16" x14ac:dyDescent="0.25">
      <c r="A7" s="114"/>
      <c r="B7" s="29"/>
      <c r="C7" s="76"/>
      <c r="D7" s="75"/>
      <c r="E7" s="618"/>
      <c r="F7" s="182"/>
      <c r="G7" s="182"/>
      <c r="H7" s="31"/>
      <c r="K7" s="51"/>
      <c r="L7" s="51"/>
      <c r="M7" s="51"/>
      <c r="N7" s="51"/>
      <c r="O7" s="51"/>
      <c r="P7" s="510"/>
    </row>
    <row r="8" spans="1:16" ht="14.25" customHeight="1" x14ac:dyDescent="0.25">
      <c r="A8" s="114"/>
      <c r="B8" s="29"/>
      <c r="C8" s="76"/>
      <c r="D8" s="75"/>
      <c r="E8" s="76"/>
      <c r="F8" s="75"/>
      <c r="G8" s="75"/>
      <c r="H8" s="31"/>
      <c r="K8" s="458"/>
      <c r="L8" s="51"/>
      <c r="M8" s="51"/>
      <c r="N8" s="51"/>
      <c r="O8" s="51"/>
      <c r="P8" s="510"/>
    </row>
    <row r="9" spans="1:16" ht="14.25" customHeight="1" x14ac:dyDescent="0.25">
      <c r="A9" s="114"/>
      <c r="B9" s="100"/>
      <c r="C9" s="60"/>
      <c r="D9" s="61"/>
      <c r="E9" s="456"/>
      <c r="F9" s="93"/>
      <c r="G9" s="93"/>
      <c r="H9" s="31"/>
      <c r="K9" s="458"/>
      <c r="L9" s="51"/>
      <c r="M9" s="51"/>
      <c r="N9" s="51"/>
      <c r="O9" s="51"/>
      <c r="P9" s="510"/>
    </row>
    <row r="10" spans="1:16" ht="14.25" customHeight="1" x14ac:dyDescent="0.25">
      <c r="A10" s="114"/>
      <c r="B10" s="100"/>
      <c r="C10" s="60"/>
      <c r="D10" s="61"/>
      <c r="E10" s="60"/>
      <c r="F10" s="61"/>
      <c r="G10" s="61"/>
      <c r="H10" s="31"/>
      <c r="K10" s="458"/>
      <c r="L10" s="51"/>
      <c r="M10" s="51"/>
      <c r="N10" s="51"/>
      <c r="O10" s="51"/>
      <c r="P10" s="510"/>
    </row>
    <row r="11" spans="1:16" ht="14.25" customHeight="1" x14ac:dyDescent="0.25">
      <c r="A11" s="114"/>
      <c r="B11" s="100"/>
      <c r="C11" s="60"/>
      <c r="D11" s="61"/>
      <c r="E11" s="60"/>
      <c r="F11" s="93"/>
      <c r="G11" s="93"/>
      <c r="H11" s="31"/>
      <c r="K11" s="63"/>
      <c r="L11" s="63"/>
      <c r="M11" s="63"/>
      <c r="N11" s="63"/>
      <c r="O11" s="63"/>
      <c r="P11" s="73"/>
    </row>
    <row r="12" spans="1:16" ht="13.8" x14ac:dyDescent="0.25">
      <c r="A12" s="114"/>
      <c r="B12" s="100"/>
      <c r="C12" s="60"/>
      <c r="D12" s="61"/>
      <c r="E12" s="60"/>
      <c r="F12" s="100"/>
      <c r="G12" s="100"/>
      <c r="H12" s="31"/>
      <c r="K12" s="111"/>
      <c r="L12" s="110"/>
      <c r="M12" s="110"/>
      <c r="N12" s="109"/>
      <c r="O12" s="109"/>
      <c r="P12" s="111"/>
    </row>
    <row r="13" spans="1:16" ht="13.8" x14ac:dyDescent="0.25">
      <c r="A13" s="114"/>
      <c r="B13" s="100"/>
      <c r="C13" s="60"/>
      <c r="D13" s="61"/>
      <c r="E13" s="60"/>
      <c r="F13" s="61"/>
      <c r="G13" s="61"/>
      <c r="H13" s="31"/>
      <c r="K13" s="111"/>
      <c r="L13" s="110"/>
      <c r="M13" s="110"/>
      <c r="N13" s="109"/>
      <c r="O13" s="109"/>
      <c r="P13" s="111"/>
    </row>
    <row r="14" spans="1:16" ht="13.8" x14ac:dyDescent="0.25">
      <c r="A14" s="114"/>
      <c r="B14" s="100"/>
      <c r="C14" s="52"/>
      <c r="D14" s="93"/>
      <c r="E14" s="52"/>
      <c r="F14" s="93"/>
      <c r="G14" s="93"/>
      <c r="H14" s="31"/>
      <c r="K14" s="111"/>
      <c r="L14" s="110"/>
      <c r="M14" s="110"/>
      <c r="N14" s="109"/>
      <c r="O14" s="109"/>
      <c r="P14" s="111"/>
    </row>
    <row r="15" spans="1:16" ht="13.8" x14ac:dyDescent="0.25">
      <c r="A15" s="114"/>
      <c r="B15" s="100"/>
      <c r="C15" s="60"/>
      <c r="D15" s="61"/>
      <c r="E15" s="60"/>
      <c r="F15" s="100"/>
      <c r="G15" s="100"/>
      <c r="H15" s="31"/>
      <c r="K15" s="111"/>
      <c r="L15" s="110"/>
      <c r="M15" s="110"/>
      <c r="N15" s="109"/>
      <c r="O15" s="109"/>
      <c r="P15" s="111"/>
    </row>
    <row r="16" spans="1:16" ht="14.4" x14ac:dyDescent="0.3">
      <c r="A16" s="114"/>
      <c r="B16" s="100"/>
      <c r="C16" s="60"/>
      <c r="D16" s="61"/>
      <c r="E16" s="60"/>
      <c r="F16" s="93"/>
      <c r="G16" s="93"/>
      <c r="H16" s="31"/>
      <c r="K16" s="140"/>
      <c r="L16" s="141"/>
      <c r="M16" s="141"/>
      <c r="N16" s="141"/>
      <c r="O16" s="141"/>
    </row>
    <row r="17" spans="1:17" ht="14.4" x14ac:dyDescent="0.3">
      <c r="A17" s="114"/>
      <c r="B17" s="300"/>
      <c r="C17" s="60"/>
      <c r="D17" s="61"/>
      <c r="E17" s="61"/>
      <c r="F17" s="61"/>
      <c r="G17" s="61"/>
      <c r="H17" s="75"/>
      <c r="K17" s="140"/>
      <c r="L17" s="141"/>
      <c r="M17" s="141"/>
      <c r="N17" s="141"/>
      <c r="O17" s="141"/>
    </row>
    <row r="18" spans="1:17" ht="14.4" x14ac:dyDescent="0.3">
      <c r="A18" s="114"/>
      <c r="B18" s="29"/>
      <c r="C18" s="60"/>
      <c r="D18" s="61"/>
      <c r="E18" s="456"/>
      <c r="F18" s="93"/>
      <c r="G18" s="93"/>
      <c r="H18" s="31"/>
      <c r="K18" s="140"/>
      <c r="L18" s="141"/>
      <c r="M18" s="141"/>
      <c r="N18" s="141"/>
      <c r="O18" s="141"/>
    </row>
    <row r="19" spans="1:17" x14ac:dyDescent="0.25">
      <c r="A19" s="114"/>
      <c r="B19" s="29"/>
      <c r="C19" s="60"/>
      <c r="D19" s="61"/>
      <c r="E19" s="456"/>
      <c r="F19" s="100"/>
      <c r="G19" s="100"/>
      <c r="H19" s="31"/>
      <c r="K19" s="83"/>
      <c r="L19" s="84"/>
      <c r="M19" s="84"/>
      <c r="N19" s="51"/>
      <c r="O19" s="51"/>
      <c r="P19" s="59"/>
    </row>
    <row r="20" spans="1:17" x14ac:dyDescent="0.25">
      <c r="A20" s="114"/>
      <c r="B20" s="29"/>
      <c r="C20" s="60"/>
      <c r="D20" s="61"/>
      <c r="E20" s="456"/>
      <c r="F20" s="100"/>
      <c r="G20" s="100"/>
      <c r="H20" s="31"/>
      <c r="K20" s="58"/>
      <c r="L20" s="51"/>
      <c r="M20" s="51"/>
      <c r="N20" s="51"/>
      <c r="O20" s="51"/>
      <c r="P20" s="59"/>
    </row>
    <row r="21" spans="1:17" x14ac:dyDescent="0.25">
      <c r="A21" s="114"/>
      <c r="B21" s="29"/>
      <c r="C21" s="60"/>
      <c r="D21" s="61"/>
      <c r="E21" s="61"/>
      <c r="F21" s="61"/>
      <c r="G21" s="61"/>
      <c r="H21" s="31"/>
      <c r="K21" s="49"/>
      <c r="L21" s="50"/>
      <c r="M21" s="50"/>
      <c r="N21" s="51"/>
      <c r="O21" s="51"/>
      <c r="P21" s="59"/>
    </row>
    <row r="22" spans="1:17" ht="11.25" customHeight="1" x14ac:dyDescent="0.25">
      <c r="A22" s="114"/>
      <c r="B22" s="76"/>
      <c r="C22" s="60"/>
      <c r="D22" s="61"/>
      <c r="E22" s="60"/>
      <c r="F22" s="61"/>
      <c r="G22" s="61"/>
      <c r="H22" s="75"/>
      <c r="K22" s="58"/>
      <c r="L22" s="50"/>
      <c r="M22" s="58"/>
      <c r="N22" s="51"/>
      <c r="O22" s="51"/>
      <c r="P22" s="134"/>
    </row>
    <row r="23" spans="1:17" x14ac:dyDescent="0.25">
      <c r="A23" s="114"/>
      <c r="B23" s="76"/>
      <c r="C23" s="76"/>
      <c r="D23" s="75"/>
      <c r="E23" s="76"/>
      <c r="F23" s="75"/>
      <c r="G23" s="75"/>
      <c r="H23" s="75"/>
      <c r="K23" s="35"/>
      <c r="L23" s="50"/>
      <c r="M23" s="126"/>
      <c r="N23" s="84"/>
      <c r="O23" s="84"/>
      <c r="P23" s="134"/>
      <c r="Q23" s="8"/>
    </row>
    <row r="24" spans="1:17" x14ac:dyDescent="0.25">
      <c r="A24" s="114"/>
      <c r="B24" s="60"/>
      <c r="C24" s="35"/>
      <c r="D24" s="36"/>
      <c r="E24" s="35"/>
      <c r="F24" s="36"/>
      <c r="G24" s="36"/>
      <c r="H24" s="46"/>
      <c r="K24" s="49"/>
      <c r="L24" s="50"/>
      <c r="M24" s="49"/>
      <c r="N24" s="84"/>
      <c r="O24" s="84"/>
      <c r="P24" s="134"/>
      <c r="Q24" s="8"/>
    </row>
    <row r="25" spans="1:17" x14ac:dyDescent="0.25">
      <c r="A25" s="114"/>
      <c r="B25" s="60"/>
      <c r="C25" s="35"/>
      <c r="D25" s="36"/>
      <c r="E25" s="35"/>
      <c r="F25" s="36"/>
      <c r="G25" s="36"/>
      <c r="H25" s="46"/>
      <c r="K25" s="49"/>
      <c r="L25" s="50"/>
      <c r="M25" s="49"/>
      <c r="N25" s="50"/>
      <c r="O25" s="50"/>
      <c r="P25" s="134"/>
      <c r="Q25" s="8"/>
    </row>
    <row r="26" spans="1:17" x14ac:dyDescent="0.25">
      <c r="A26" s="114"/>
      <c r="B26" s="60"/>
      <c r="C26" s="35"/>
      <c r="D26" s="36"/>
      <c r="E26" s="35"/>
      <c r="F26" s="36"/>
      <c r="G26" s="36"/>
      <c r="H26" s="46"/>
      <c r="K26" s="459"/>
      <c r="L26" s="460"/>
      <c r="M26" s="459"/>
      <c r="N26" s="460"/>
      <c r="O26" s="460"/>
      <c r="P26" s="134"/>
      <c r="Q26" s="8"/>
    </row>
    <row r="27" spans="1:17" x14ac:dyDescent="0.25">
      <c r="A27" s="114"/>
      <c r="B27" s="60"/>
      <c r="C27" s="35"/>
      <c r="D27" s="36"/>
      <c r="E27" s="35"/>
      <c r="F27" s="36"/>
      <c r="G27" s="36"/>
      <c r="H27" s="46"/>
      <c r="K27" s="35"/>
      <c r="L27" s="50"/>
      <c r="M27" s="126"/>
      <c r="N27" s="51"/>
      <c r="O27" s="51"/>
      <c r="P27" s="134"/>
      <c r="Q27" s="8"/>
    </row>
    <row r="28" spans="1:17" x14ac:dyDescent="0.25">
      <c r="A28" s="114"/>
      <c r="B28" s="76"/>
      <c r="C28" s="76"/>
      <c r="D28" s="75"/>
      <c r="E28" s="76"/>
      <c r="F28" s="75"/>
      <c r="G28" s="75"/>
      <c r="H28" s="75"/>
      <c r="K28" s="35"/>
      <c r="L28" s="50"/>
      <c r="M28" s="126"/>
      <c r="N28" s="51"/>
      <c r="O28" s="51"/>
      <c r="P28" s="134"/>
      <c r="Q28" s="8"/>
    </row>
    <row r="29" spans="1:17" x14ac:dyDescent="0.25">
      <c r="A29" s="114"/>
      <c r="B29" s="60"/>
      <c r="C29" s="35"/>
      <c r="D29" s="36"/>
      <c r="E29" s="37"/>
      <c r="F29" s="46"/>
      <c r="G29" s="46"/>
      <c r="H29" s="46"/>
      <c r="K29" s="49"/>
      <c r="L29" s="50"/>
      <c r="M29" s="49"/>
      <c r="N29" s="50"/>
      <c r="O29" s="50"/>
      <c r="P29" s="134"/>
      <c r="Q29" s="8"/>
    </row>
    <row r="30" spans="1:17" x14ac:dyDescent="0.25">
      <c r="A30" s="114"/>
      <c r="B30" s="60"/>
      <c r="C30" s="35"/>
      <c r="D30" s="36"/>
      <c r="E30" s="35"/>
      <c r="F30" s="46"/>
      <c r="G30" s="46"/>
      <c r="H30" s="46"/>
      <c r="K30" s="49"/>
      <c r="L30" s="50"/>
      <c r="M30" s="49"/>
      <c r="N30" s="50"/>
      <c r="O30" s="50"/>
      <c r="P30" s="134"/>
      <c r="Q30" s="8"/>
    </row>
    <row r="31" spans="1:17" x14ac:dyDescent="0.25">
      <c r="A31" s="114"/>
      <c r="B31" s="60"/>
      <c r="C31" s="35"/>
      <c r="D31" s="36"/>
      <c r="E31" s="35"/>
      <c r="F31" s="36"/>
      <c r="G31" s="36"/>
      <c r="H31" s="46"/>
      <c r="K31" s="49"/>
      <c r="L31" s="50"/>
      <c r="M31" s="49"/>
      <c r="N31" s="50"/>
      <c r="O31" s="50"/>
      <c r="P31" s="134"/>
      <c r="Q31" s="8"/>
    </row>
    <row r="32" spans="1:17" x14ac:dyDescent="0.25">
      <c r="A32" s="114"/>
      <c r="B32" s="60"/>
      <c r="C32" s="35"/>
      <c r="D32" s="36"/>
      <c r="E32" s="35"/>
      <c r="F32" s="36"/>
      <c r="G32" s="36"/>
      <c r="H32" s="46"/>
      <c r="K32" s="49"/>
      <c r="L32" s="50"/>
      <c r="M32" s="49"/>
      <c r="N32" s="84"/>
      <c r="O32" s="84"/>
      <c r="P32" s="134"/>
      <c r="Q32" s="8"/>
    </row>
    <row r="33" spans="1:17" x14ac:dyDescent="0.25">
      <c r="A33" s="114"/>
      <c r="B33" s="76"/>
      <c r="C33" s="76"/>
      <c r="D33" s="75"/>
      <c r="E33" s="76"/>
      <c r="F33" s="75"/>
      <c r="G33" s="75"/>
      <c r="H33" s="75"/>
      <c r="K33" s="49"/>
      <c r="L33" s="50"/>
      <c r="M33" s="49"/>
      <c r="N33" s="84"/>
      <c r="O33" s="84"/>
      <c r="P33" s="134"/>
      <c r="Q33" s="8"/>
    </row>
    <row r="34" spans="1:17" x14ac:dyDescent="0.25">
      <c r="A34" s="114"/>
      <c r="B34" s="60"/>
      <c r="C34" s="632"/>
      <c r="D34" s="38"/>
      <c r="E34" s="632"/>
      <c r="F34" s="38"/>
      <c r="G34" s="38"/>
      <c r="H34" s="46"/>
      <c r="K34" s="49"/>
      <c r="L34" s="50"/>
      <c r="M34" s="49"/>
      <c r="N34" s="84"/>
      <c r="O34" s="84"/>
      <c r="P34" s="134"/>
      <c r="Q34" s="8"/>
    </row>
    <row r="35" spans="1:17" x14ac:dyDescent="0.25">
      <c r="A35" s="114"/>
      <c r="B35" s="60"/>
      <c r="C35" s="632"/>
      <c r="D35" s="38"/>
      <c r="E35" s="632"/>
      <c r="F35" s="38"/>
      <c r="G35" s="38"/>
      <c r="H35" s="46"/>
      <c r="K35" s="49"/>
      <c r="L35" s="50"/>
      <c r="M35" s="49"/>
      <c r="N35" s="84"/>
      <c r="O35" s="84"/>
      <c r="P35" s="134"/>
      <c r="Q35" s="8"/>
    </row>
    <row r="36" spans="1:17" x14ac:dyDescent="0.25">
      <c r="A36" s="114"/>
      <c r="B36" s="60"/>
      <c r="C36" s="632"/>
      <c r="D36" s="38"/>
      <c r="E36" s="632"/>
      <c r="F36" s="38"/>
      <c r="G36" s="38"/>
      <c r="H36" s="46"/>
      <c r="K36" s="49"/>
      <c r="L36" s="50"/>
      <c r="M36" s="49"/>
      <c r="N36" s="84"/>
      <c r="O36" s="84"/>
      <c r="P36" s="134"/>
      <c r="Q36" s="8"/>
    </row>
    <row r="37" spans="1:17" x14ac:dyDescent="0.25">
      <c r="A37" s="114"/>
      <c r="B37" s="60"/>
      <c r="C37" s="48"/>
      <c r="D37" s="36"/>
      <c r="E37" s="48"/>
      <c r="F37" s="38"/>
      <c r="G37" s="38"/>
      <c r="H37" s="46"/>
      <c r="K37" s="49"/>
      <c r="L37" s="50"/>
      <c r="M37" s="126"/>
      <c r="N37" s="51"/>
      <c r="O37" s="51"/>
      <c r="P37" s="134"/>
      <c r="Q37" s="8"/>
    </row>
    <row r="38" spans="1:17" x14ac:dyDescent="0.25">
      <c r="A38" s="114"/>
      <c r="B38" s="60"/>
      <c r="C38" s="60"/>
      <c r="D38" s="60"/>
      <c r="E38" s="60"/>
      <c r="F38" s="61"/>
      <c r="G38" s="61"/>
      <c r="H38" s="75"/>
      <c r="K38" s="49"/>
      <c r="L38" s="50"/>
      <c r="M38" s="49"/>
      <c r="N38" s="51"/>
      <c r="O38" s="51"/>
      <c r="P38" s="134"/>
      <c r="Q38" s="8"/>
    </row>
    <row r="39" spans="1:17" ht="13.8" x14ac:dyDescent="0.25">
      <c r="A39" s="114"/>
      <c r="B39" s="619"/>
      <c r="C39" s="207"/>
      <c r="D39" s="211"/>
      <c r="E39" s="207"/>
      <c r="F39" s="211"/>
      <c r="G39" s="211"/>
      <c r="H39" s="210"/>
      <c r="K39" s="49"/>
      <c r="L39" s="50"/>
      <c r="M39" s="49"/>
      <c r="N39" s="51"/>
      <c r="O39" s="51"/>
      <c r="P39" s="134"/>
      <c r="Q39" s="8"/>
    </row>
    <row r="40" spans="1:17" x14ac:dyDescent="0.25">
      <c r="A40" s="114"/>
      <c r="B40" s="29"/>
      <c r="C40" s="76"/>
      <c r="D40" s="173"/>
      <c r="E40" s="494"/>
      <c r="F40" s="75"/>
      <c r="G40" s="75"/>
      <c r="H40" s="31"/>
      <c r="K40" s="63"/>
      <c r="L40" s="63"/>
      <c r="M40" s="63"/>
      <c r="N40" s="63"/>
      <c r="O40" s="63"/>
      <c r="P40" s="73"/>
    </row>
    <row r="41" spans="1:17" x14ac:dyDescent="0.25">
      <c r="A41" s="114"/>
      <c r="B41" s="29"/>
      <c r="C41" s="326"/>
      <c r="D41" s="29"/>
      <c r="E41" s="326"/>
      <c r="F41" s="182"/>
      <c r="G41" s="182"/>
      <c r="H41" s="31"/>
      <c r="K41" s="63"/>
      <c r="L41" s="63"/>
      <c r="M41" s="63"/>
      <c r="N41" s="63"/>
      <c r="O41" s="63"/>
      <c r="P41" s="73"/>
    </row>
    <row r="42" spans="1:17" x14ac:dyDescent="0.25">
      <c r="A42" s="114"/>
      <c r="B42" s="29"/>
      <c r="C42" s="127"/>
      <c r="D42" s="75"/>
      <c r="E42" s="127"/>
      <c r="F42" s="182"/>
      <c r="G42" s="182"/>
      <c r="H42" s="31"/>
      <c r="K42" s="458"/>
      <c r="L42" s="51"/>
      <c r="M42" s="51"/>
      <c r="N42" s="51"/>
      <c r="O42" s="51"/>
      <c r="P42" s="510"/>
      <c r="Q42" s="58"/>
    </row>
    <row r="43" spans="1:17" x14ac:dyDescent="0.25">
      <c r="A43" s="114"/>
      <c r="B43" s="100"/>
      <c r="C43" s="52"/>
      <c r="D43" s="61"/>
      <c r="E43" s="52"/>
      <c r="F43" s="93"/>
      <c r="G43" s="93"/>
      <c r="H43" s="31"/>
      <c r="K43" s="458"/>
      <c r="L43" s="51"/>
      <c r="M43" s="51"/>
      <c r="N43" s="51"/>
      <c r="O43" s="51"/>
      <c r="P43" s="510"/>
      <c r="Q43" s="58"/>
    </row>
    <row r="44" spans="1:17" ht="13.5" customHeight="1" x14ac:dyDescent="0.25">
      <c r="A44" s="114"/>
      <c r="B44" s="100"/>
      <c r="C44" s="108"/>
      <c r="D44" s="100"/>
      <c r="E44" s="108"/>
      <c r="F44" s="93"/>
      <c r="G44" s="93"/>
      <c r="H44" s="31"/>
      <c r="K44" s="458"/>
      <c r="L44" s="51"/>
      <c r="M44" s="51"/>
      <c r="N44" s="51"/>
      <c r="O44" s="51"/>
      <c r="P44" s="510"/>
      <c r="Q44" s="58"/>
    </row>
    <row r="45" spans="1:17" ht="13.5" customHeight="1" x14ac:dyDescent="0.25">
      <c r="A45" s="114"/>
      <c r="B45" s="100"/>
      <c r="C45" s="60"/>
      <c r="D45" s="174"/>
      <c r="E45" s="491"/>
      <c r="F45" s="61"/>
      <c r="G45" s="61"/>
      <c r="H45" s="31"/>
      <c r="K45" s="458"/>
      <c r="L45" s="51"/>
      <c r="M45" s="51"/>
      <c r="N45" s="51"/>
      <c r="O45" s="51"/>
      <c r="P45" s="510"/>
      <c r="Q45" s="58"/>
    </row>
    <row r="46" spans="1:17" ht="13.5" customHeight="1" x14ac:dyDescent="0.25">
      <c r="A46" s="114"/>
      <c r="B46" s="100"/>
      <c r="C46" s="108"/>
      <c r="D46" s="100"/>
      <c r="E46" s="108"/>
      <c r="F46" s="93"/>
      <c r="G46" s="93"/>
      <c r="H46" s="31"/>
      <c r="K46" s="458"/>
      <c r="L46" s="51"/>
      <c r="M46" s="51"/>
      <c r="N46" s="51"/>
      <c r="O46" s="51"/>
      <c r="P46" s="510"/>
      <c r="Q46" s="58"/>
    </row>
    <row r="47" spans="1:17" ht="13.5" customHeight="1" x14ac:dyDescent="0.25">
      <c r="A47" s="114"/>
      <c r="B47" s="100"/>
      <c r="C47" s="108"/>
      <c r="D47" s="100"/>
      <c r="E47" s="108"/>
      <c r="F47" s="93"/>
      <c r="G47" s="93"/>
      <c r="H47" s="31"/>
      <c r="K47" s="458"/>
      <c r="L47" s="51"/>
      <c r="M47" s="51"/>
      <c r="N47" s="51"/>
      <c r="O47" s="51"/>
      <c r="P47" s="510"/>
      <c r="Q47" s="58"/>
    </row>
    <row r="48" spans="1:17" ht="13.5" customHeight="1" x14ac:dyDescent="0.25">
      <c r="A48" s="114"/>
      <c r="B48" s="100"/>
      <c r="C48" s="108"/>
      <c r="D48" s="100"/>
      <c r="E48" s="108"/>
      <c r="F48" s="93"/>
      <c r="G48" s="93"/>
      <c r="H48" s="31"/>
      <c r="K48" s="458"/>
      <c r="L48" s="51"/>
      <c r="M48" s="51"/>
      <c r="N48" s="51"/>
      <c r="O48" s="51"/>
      <c r="P48" s="510"/>
      <c r="Q48" s="58"/>
    </row>
    <row r="49" spans="1:17" ht="13.5" customHeight="1" x14ac:dyDescent="0.25">
      <c r="A49" s="114"/>
      <c r="B49" s="100"/>
      <c r="C49" s="52"/>
      <c r="D49" s="93"/>
      <c r="E49" s="52"/>
      <c r="F49" s="93"/>
      <c r="G49" s="93"/>
      <c r="H49" s="31"/>
      <c r="K49" s="458"/>
      <c r="L49" s="51"/>
      <c r="M49" s="51"/>
      <c r="N49" s="51"/>
      <c r="O49" s="51"/>
      <c r="P49" s="510"/>
      <c r="Q49" s="58"/>
    </row>
    <row r="50" spans="1:17" ht="13.5" customHeight="1" x14ac:dyDescent="0.25">
      <c r="A50" s="114"/>
      <c r="B50" s="100"/>
      <c r="C50" s="52"/>
      <c r="D50" s="93"/>
      <c r="E50" s="60"/>
      <c r="F50" s="93"/>
      <c r="G50" s="93"/>
      <c r="H50" s="31"/>
      <c r="K50" s="458"/>
      <c r="L50" s="51"/>
      <c r="M50" s="51"/>
      <c r="N50" s="51"/>
      <c r="O50" s="51"/>
      <c r="P50" s="510"/>
      <c r="Q50" s="58"/>
    </row>
    <row r="51" spans="1:17" ht="13.5" customHeight="1" x14ac:dyDescent="0.25">
      <c r="A51" s="114"/>
      <c r="B51" s="100"/>
      <c r="C51" s="108"/>
      <c r="D51" s="100"/>
      <c r="E51" s="108"/>
      <c r="F51" s="93"/>
      <c r="G51" s="93"/>
      <c r="H51" s="31"/>
      <c r="K51" s="458"/>
      <c r="L51" s="51"/>
      <c r="M51" s="51"/>
      <c r="N51" s="51"/>
      <c r="O51" s="51"/>
      <c r="P51" s="510"/>
      <c r="Q51" s="58"/>
    </row>
    <row r="52" spans="1:17" ht="13.5" customHeight="1" x14ac:dyDescent="0.25">
      <c r="A52" s="114"/>
      <c r="B52" s="100"/>
      <c r="C52" s="52"/>
      <c r="D52" s="93"/>
      <c r="E52" s="52"/>
      <c r="F52" s="93"/>
      <c r="G52" s="93"/>
      <c r="H52" s="31"/>
      <c r="K52" s="63"/>
      <c r="L52" s="63"/>
      <c r="M52" s="63"/>
      <c r="N52" s="63"/>
      <c r="O52" s="63"/>
      <c r="P52" s="73"/>
    </row>
    <row r="53" spans="1:17" ht="13.5" customHeight="1" x14ac:dyDescent="0.25">
      <c r="A53" s="114"/>
      <c r="B53" s="100"/>
      <c r="C53" s="108"/>
      <c r="D53" s="100"/>
      <c r="E53" s="108"/>
      <c r="F53" s="93"/>
      <c r="G53" s="93"/>
      <c r="H53" s="31"/>
      <c r="K53" s="58"/>
      <c r="L53" s="51"/>
      <c r="M53" s="50"/>
      <c r="N53" s="51"/>
      <c r="O53" s="51"/>
      <c r="P53" s="199"/>
    </row>
    <row r="54" spans="1:17" ht="13.5" customHeight="1" x14ac:dyDescent="0.25">
      <c r="A54" s="114"/>
      <c r="B54" s="100"/>
      <c r="C54" s="52"/>
      <c r="D54" s="93"/>
      <c r="E54" s="52"/>
      <c r="F54" s="93"/>
      <c r="G54" s="93"/>
      <c r="H54" s="31"/>
      <c r="K54" s="130"/>
      <c r="L54" s="149"/>
      <c r="M54" s="149"/>
      <c r="N54" s="149"/>
      <c r="O54" s="149"/>
      <c r="P54" s="130"/>
    </row>
    <row r="55" spans="1:17" ht="13.5" customHeight="1" x14ac:dyDescent="0.25">
      <c r="A55" s="114"/>
      <c r="B55" s="100"/>
      <c r="C55" s="52"/>
      <c r="D55" s="61"/>
      <c r="E55" s="52"/>
      <c r="F55" s="93"/>
      <c r="G55" s="93"/>
      <c r="H55" s="31"/>
      <c r="K55" s="130"/>
      <c r="L55" s="149"/>
      <c r="M55" s="149"/>
      <c r="N55" s="149"/>
      <c r="O55" s="149"/>
      <c r="P55" s="130"/>
    </row>
    <row r="56" spans="1:17" ht="13.5" customHeight="1" x14ac:dyDescent="0.25">
      <c r="A56" s="114"/>
      <c r="B56" s="100"/>
      <c r="C56" s="52"/>
      <c r="D56" s="61"/>
      <c r="E56" s="52"/>
      <c r="F56" s="93"/>
      <c r="G56" s="93"/>
      <c r="H56" s="31"/>
      <c r="K56" s="60"/>
      <c r="L56" s="91"/>
      <c r="M56" s="61"/>
      <c r="N56" s="61"/>
      <c r="O56" s="61"/>
      <c r="P56" s="31"/>
    </row>
    <row r="57" spans="1:17" ht="13.5" customHeight="1" x14ac:dyDescent="0.25">
      <c r="A57" s="114"/>
      <c r="B57" s="100"/>
      <c r="C57" s="108"/>
      <c r="D57" s="100"/>
      <c r="E57" s="108"/>
      <c r="F57" s="93"/>
      <c r="G57" s="93"/>
      <c r="H57" s="31"/>
      <c r="K57" s="60"/>
      <c r="L57" s="91"/>
      <c r="M57" s="61"/>
      <c r="N57" s="61"/>
      <c r="O57" s="61"/>
      <c r="P57" s="31"/>
    </row>
    <row r="58" spans="1:17" ht="13.5" customHeight="1" x14ac:dyDescent="0.25">
      <c r="A58" s="114"/>
      <c r="B58" s="100"/>
      <c r="C58" s="108"/>
      <c r="D58" s="100"/>
      <c r="E58" s="108"/>
      <c r="F58" s="100"/>
      <c r="G58" s="100"/>
      <c r="H58" s="31"/>
      <c r="K58" s="60"/>
      <c r="L58" s="91"/>
      <c r="M58" s="61"/>
      <c r="N58" s="61"/>
      <c r="O58" s="61"/>
      <c r="P58" s="31"/>
    </row>
    <row r="59" spans="1:17" ht="13.5" customHeight="1" x14ac:dyDescent="0.25">
      <c r="A59" s="114"/>
      <c r="B59" s="100"/>
      <c r="C59" s="52"/>
      <c r="D59" s="61"/>
      <c r="E59" s="52"/>
      <c r="F59" s="93"/>
      <c r="G59" s="93"/>
      <c r="H59" s="31"/>
      <c r="K59" s="60"/>
      <c r="L59" s="91"/>
      <c r="M59" s="61"/>
      <c r="N59" s="61"/>
      <c r="O59" s="61"/>
      <c r="P59" s="31"/>
    </row>
    <row r="60" spans="1:17" ht="13.5" customHeight="1" x14ac:dyDescent="0.25">
      <c r="A60" s="114"/>
      <c r="B60" s="100"/>
      <c r="C60" s="52"/>
      <c r="D60" s="61"/>
      <c r="E60" s="52"/>
      <c r="F60" s="93"/>
      <c r="G60" s="93"/>
      <c r="H60" s="31"/>
      <c r="K60" s="60"/>
      <c r="L60" s="91"/>
      <c r="M60" s="61"/>
      <c r="N60" s="61"/>
      <c r="O60" s="61"/>
      <c r="P60" s="31"/>
    </row>
    <row r="61" spans="1:17" ht="13.5" customHeight="1" x14ac:dyDescent="0.25">
      <c r="A61" s="114"/>
      <c r="B61" s="619"/>
      <c r="C61" s="207"/>
      <c r="D61" s="211"/>
      <c r="E61" s="207"/>
      <c r="F61" s="211"/>
      <c r="G61" s="211"/>
      <c r="H61" s="210"/>
      <c r="K61" s="127"/>
      <c r="L61" s="30"/>
      <c r="M61" s="182"/>
      <c r="N61" s="30"/>
      <c r="O61" s="30"/>
      <c r="P61" s="31"/>
    </row>
    <row r="62" spans="1:17" ht="13.5" customHeight="1" x14ac:dyDescent="0.25">
      <c r="A62" s="114"/>
      <c r="B62" s="29"/>
      <c r="C62" s="76"/>
      <c r="D62" s="75"/>
      <c r="E62" s="76"/>
      <c r="F62" s="75"/>
      <c r="G62" s="75"/>
      <c r="H62" s="31"/>
      <c r="K62" s="60"/>
      <c r="L62" s="91"/>
      <c r="M62" s="61"/>
      <c r="N62" s="62"/>
      <c r="O62" s="62"/>
      <c r="P62" s="31"/>
    </row>
    <row r="63" spans="1:17" ht="13.5" customHeight="1" x14ac:dyDescent="0.25">
      <c r="A63" s="114"/>
      <c r="B63" s="29"/>
      <c r="C63" s="76"/>
      <c r="D63" s="75"/>
      <c r="E63" s="76"/>
      <c r="F63" s="75"/>
      <c r="G63" s="75"/>
      <c r="H63" s="31"/>
      <c r="K63" s="60"/>
      <c r="L63" s="91"/>
      <c r="M63" s="61"/>
      <c r="N63" s="62"/>
      <c r="O63" s="62"/>
      <c r="P63" s="31"/>
    </row>
    <row r="64" spans="1:17" ht="15.75" customHeight="1" x14ac:dyDescent="0.25">
      <c r="A64" s="114"/>
      <c r="B64" s="29"/>
      <c r="C64" s="76"/>
      <c r="D64" s="75"/>
      <c r="E64" s="618"/>
      <c r="F64" s="182"/>
      <c r="G64" s="182"/>
      <c r="H64" s="31"/>
      <c r="K64" s="52"/>
      <c r="L64" s="93"/>
      <c r="M64" s="93"/>
      <c r="N64" s="93"/>
      <c r="O64" s="93"/>
      <c r="P64" s="75"/>
    </row>
    <row r="65" spans="1:17" x14ac:dyDescent="0.25">
      <c r="A65" s="114"/>
      <c r="B65" s="100"/>
      <c r="C65" s="60"/>
      <c r="D65" s="61"/>
      <c r="E65" s="60"/>
      <c r="F65" s="61"/>
      <c r="G65" s="61"/>
      <c r="H65" s="31"/>
      <c r="K65" s="41"/>
      <c r="L65" s="63"/>
      <c r="M65" s="63"/>
      <c r="N65" s="63"/>
      <c r="O65" s="63"/>
      <c r="P65" s="77"/>
    </row>
    <row r="66" spans="1:17" x14ac:dyDescent="0.25">
      <c r="A66" s="114"/>
      <c r="B66" s="100"/>
      <c r="C66" s="60"/>
      <c r="D66" s="61"/>
      <c r="E66" s="456"/>
      <c r="F66" s="100"/>
      <c r="G66" s="100"/>
      <c r="H66" s="31"/>
      <c r="K66" s="44"/>
      <c r="L66" s="72"/>
      <c r="M66" s="72"/>
      <c r="N66" s="72"/>
      <c r="O66" s="72"/>
      <c r="P66" s="65"/>
    </row>
    <row r="67" spans="1:17" x14ac:dyDescent="0.25">
      <c r="A67" s="114"/>
      <c r="B67" s="612"/>
      <c r="C67" s="207"/>
      <c r="D67" s="211"/>
      <c r="E67" s="207"/>
      <c r="F67" s="211"/>
      <c r="G67" s="621"/>
      <c r="H67" s="622"/>
      <c r="K67" s="58"/>
      <c r="L67" s="50"/>
      <c r="M67" s="58"/>
      <c r="N67" s="51"/>
      <c r="O67" s="51"/>
      <c r="P67" s="135"/>
    </row>
    <row r="68" spans="1:17" x14ac:dyDescent="0.25">
      <c r="A68" s="114"/>
      <c r="B68" s="326"/>
      <c r="C68" s="326"/>
      <c r="D68" s="29"/>
      <c r="E68" s="326"/>
      <c r="F68" s="29"/>
      <c r="G68" s="29"/>
      <c r="H68" s="29"/>
      <c r="I68" s="179"/>
      <c r="K68" s="459"/>
      <c r="L68" s="50"/>
      <c r="M68" s="58"/>
      <c r="N68" s="51"/>
      <c r="O68" s="51"/>
      <c r="P68" s="135"/>
      <c r="Q68" s="8"/>
    </row>
    <row r="69" spans="1:17" x14ac:dyDescent="0.25">
      <c r="A69" s="114"/>
      <c r="B69" s="108"/>
      <c r="C69" s="35"/>
      <c r="D69" s="36"/>
      <c r="E69" s="35"/>
      <c r="F69" s="36"/>
      <c r="G69" s="36"/>
      <c r="H69" s="36"/>
      <c r="K69" s="35"/>
      <c r="L69" s="50"/>
      <c r="M69" s="35"/>
      <c r="N69" s="36"/>
      <c r="O69" s="36"/>
      <c r="P69" s="135"/>
      <c r="Q69" s="8"/>
    </row>
    <row r="70" spans="1:17" x14ac:dyDescent="0.25">
      <c r="A70" s="114"/>
      <c r="B70" s="108"/>
      <c r="C70" s="35"/>
      <c r="D70" s="226"/>
      <c r="E70" s="48"/>
      <c r="F70" s="36"/>
      <c r="G70" s="36"/>
      <c r="H70" s="46"/>
      <c r="K70" s="459"/>
      <c r="L70" s="50"/>
      <c r="M70" s="58"/>
      <c r="N70" s="51"/>
      <c r="O70" s="51"/>
      <c r="P70" s="135"/>
      <c r="Q70" s="8"/>
    </row>
    <row r="71" spans="1:17" ht="12" customHeight="1" x14ac:dyDescent="0.25">
      <c r="A71" s="114"/>
      <c r="B71" s="108"/>
      <c r="C71" s="45"/>
      <c r="D71" s="46"/>
      <c r="E71" s="45"/>
      <c r="F71" s="38"/>
      <c r="G71" s="38"/>
      <c r="H71" s="46"/>
      <c r="K71" s="459"/>
      <c r="L71" s="50"/>
      <c r="M71" s="58"/>
      <c r="N71" s="51"/>
      <c r="O71" s="51"/>
      <c r="P71" s="135"/>
      <c r="Q71" s="8"/>
    </row>
    <row r="72" spans="1:17" ht="12" customHeight="1" x14ac:dyDescent="0.25">
      <c r="A72" s="114"/>
      <c r="B72" s="108"/>
      <c r="C72" s="35"/>
      <c r="D72" s="36"/>
      <c r="E72" s="35"/>
      <c r="F72" s="36"/>
      <c r="G72" s="36"/>
      <c r="H72" s="46"/>
      <c r="K72" s="35"/>
      <c r="L72" s="50"/>
      <c r="M72" s="35"/>
      <c r="N72" s="50"/>
      <c r="O72" s="50"/>
      <c r="P72" s="135"/>
      <c r="Q72" s="8"/>
    </row>
    <row r="73" spans="1:17" ht="12" customHeight="1" x14ac:dyDescent="0.25">
      <c r="A73" s="114"/>
      <c r="B73" s="326"/>
      <c r="C73" s="326"/>
      <c r="D73" s="29"/>
      <c r="E73" s="326"/>
      <c r="F73" s="29"/>
      <c r="G73" s="29"/>
      <c r="H73" s="29"/>
      <c r="K73" s="459"/>
      <c r="L73" s="50"/>
      <c r="M73" s="58"/>
      <c r="N73" s="51"/>
      <c r="O73" s="51"/>
      <c r="P73" s="135"/>
      <c r="Q73" s="8"/>
    </row>
    <row r="74" spans="1:17" x14ac:dyDescent="0.25">
      <c r="A74" s="114"/>
      <c r="B74" s="45"/>
      <c r="C74" s="515"/>
      <c r="D74" s="36"/>
      <c r="E74" s="48"/>
      <c r="F74" s="38"/>
      <c r="G74" s="38"/>
      <c r="H74" s="46"/>
      <c r="K74" s="83"/>
      <c r="L74" s="84"/>
      <c r="M74" s="83"/>
      <c r="N74" s="51"/>
      <c r="O74" s="51"/>
      <c r="P74" s="135"/>
      <c r="Q74" s="8"/>
    </row>
    <row r="75" spans="1:17" x14ac:dyDescent="0.25">
      <c r="B75" s="45"/>
      <c r="C75" s="35"/>
      <c r="D75" s="36"/>
      <c r="E75" s="35"/>
      <c r="F75" s="36"/>
      <c r="G75" s="36"/>
      <c r="H75" s="46"/>
      <c r="K75" s="83"/>
      <c r="L75" s="84"/>
      <c r="M75" s="83"/>
      <c r="N75" s="51"/>
      <c r="O75" s="51"/>
      <c r="P75" s="135"/>
      <c r="Q75" s="8"/>
    </row>
    <row r="76" spans="1:17" x14ac:dyDescent="0.25">
      <c r="B76" s="45"/>
      <c r="C76" s="515"/>
      <c r="D76" s="36"/>
      <c r="E76" s="48"/>
      <c r="F76" s="38"/>
      <c r="G76" s="38"/>
      <c r="H76" s="46"/>
      <c r="K76" s="83"/>
      <c r="L76" s="84"/>
      <c r="M76" s="83"/>
      <c r="N76" s="51"/>
      <c r="O76" s="51"/>
      <c r="P76" s="39"/>
      <c r="Q76" s="8"/>
    </row>
    <row r="77" spans="1:17" x14ac:dyDescent="0.25">
      <c r="B77" s="60"/>
      <c r="C77" s="60"/>
      <c r="D77" s="61"/>
      <c r="E77" s="60"/>
      <c r="F77" s="61"/>
      <c r="G77" s="100"/>
      <c r="H77" s="29"/>
      <c r="K77" s="49"/>
      <c r="L77" s="50"/>
      <c r="M77" s="49"/>
      <c r="N77" s="36"/>
      <c r="O77" s="36"/>
      <c r="P77" s="135"/>
      <c r="Q77" s="8"/>
    </row>
    <row r="78" spans="1:17" x14ac:dyDescent="0.25">
      <c r="B78" s="326"/>
      <c r="C78" s="326"/>
      <c r="D78" s="29"/>
      <c r="E78" s="326"/>
      <c r="F78" s="29"/>
      <c r="G78" s="213"/>
      <c r="H78" s="29"/>
      <c r="K78" s="35"/>
      <c r="L78" s="226"/>
      <c r="M78" s="48"/>
      <c r="N78" s="50"/>
      <c r="O78" s="50"/>
      <c r="P78" s="135"/>
      <c r="Q78" s="8"/>
    </row>
    <row r="79" spans="1:17" x14ac:dyDescent="0.25">
      <c r="B79" s="108"/>
      <c r="C79" s="632"/>
      <c r="D79" s="38"/>
      <c r="E79" s="38"/>
      <c r="F79" s="38"/>
      <c r="G79" s="38"/>
      <c r="H79" s="46"/>
      <c r="K79" s="83"/>
      <c r="L79" s="84"/>
      <c r="M79" s="83"/>
      <c r="N79" s="51"/>
      <c r="O79" s="51"/>
      <c r="P79" s="135"/>
      <c r="Q79" s="8"/>
    </row>
    <row r="80" spans="1:17" x14ac:dyDescent="0.25">
      <c r="B80" s="108"/>
      <c r="C80" s="632"/>
      <c r="D80" s="38"/>
      <c r="E80" s="38"/>
      <c r="F80" s="38"/>
      <c r="G80" s="38"/>
      <c r="H80" s="46"/>
      <c r="K80" s="83"/>
      <c r="L80" s="84"/>
      <c r="M80" s="83"/>
      <c r="N80" s="51"/>
      <c r="O80" s="51"/>
      <c r="P80" s="135"/>
      <c r="Q80" s="8"/>
    </row>
    <row r="81" spans="2:17" x14ac:dyDescent="0.25">
      <c r="B81" s="108"/>
      <c r="C81" s="632"/>
      <c r="D81" s="38"/>
      <c r="E81" s="38"/>
      <c r="F81" s="38"/>
      <c r="G81" s="38"/>
      <c r="H81" s="46"/>
      <c r="K81" s="35"/>
      <c r="L81" s="226"/>
      <c r="M81" s="48"/>
      <c r="N81" s="50"/>
      <c r="O81" s="50"/>
      <c r="P81" s="135"/>
      <c r="Q81" s="8"/>
    </row>
    <row r="82" spans="2:17" x14ac:dyDescent="0.25">
      <c r="B82" s="108"/>
      <c r="C82" s="108"/>
      <c r="D82" s="100"/>
      <c r="E82" s="108"/>
      <c r="F82" s="100"/>
      <c r="G82" s="623"/>
      <c r="H82" s="100"/>
      <c r="K82" s="83"/>
      <c r="L82" s="84"/>
      <c r="M82" s="83"/>
      <c r="N82" s="51"/>
      <c r="O82" s="51"/>
      <c r="P82" s="135"/>
      <c r="Q82" s="8"/>
    </row>
    <row r="83" spans="2:17" x14ac:dyDescent="0.25">
      <c r="B83" s="326"/>
      <c r="C83" s="326"/>
      <c r="D83" s="29"/>
      <c r="E83" s="326"/>
      <c r="F83" s="29"/>
      <c r="G83" s="213"/>
      <c r="H83" s="29"/>
      <c r="K83" s="459"/>
      <c r="L83" s="460"/>
      <c r="M83" s="459"/>
      <c r="N83" s="460"/>
      <c r="O83" s="460"/>
      <c r="P83" s="134"/>
      <c r="Q83" s="8"/>
    </row>
    <row r="84" spans="2:17" x14ac:dyDescent="0.25">
      <c r="B84" s="45"/>
      <c r="C84" s="632"/>
      <c r="D84" s="38"/>
      <c r="E84" s="38"/>
      <c r="F84" s="38"/>
      <c r="G84" s="38"/>
      <c r="H84" s="46"/>
      <c r="K84" s="515"/>
      <c r="L84" s="516"/>
      <c r="M84" s="49"/>
      <c r="N84" s="51"/>
      <c r="O84" s="51"/>
      <c r="P84" s="134"/>
      <c r="Q84" s="8"/>
    </row>
    <row r="85" spans="2:17" x14ac:dyDescent="0.25">
      <c r="B85" s="45"/>
      <c r="C85" s="632"/>
      <c r="D85" s="38"/>
      <c r="E85" s="38"/>
      <c r="F85" s="38"/>
      <c r="G85" s="38"/>
      <c r="H85" s="46"/>
      <c r="K85" s="459"/>
      <c r="L85" s="460"/>
      <c r="M85" s="459"/>
      <c r="N85" s="460"/>
      <c r="O85" s="460"/>
      <c r="P85" s="135"/>
      <c r="Q85" s="8"/>
    </row>
    <row r="86" spans="2:17" ht="12" customHeight="1" x14ac:dyDescent="0.25">
      <c r="B86" s="45"/>
      <c r="C86" s="632"/>
      <c r="D86" s="38"/>
      <c r="E86" s="38"/>
      <c r="F86" s="38"/>
      <c r="G86" s="38"/>
      <c r="H86" s="46"/>
      <c r="K86" s="35"/>
      <c r="L86" s="50"/>
      <c r="M86" s="126"/>
      <c r="N86" s="51"/>
      <c r="O86" s="51"/>
      <c r="P86" s="135"/>
      <c r="Q86" s="8"/>
    </row>
    <row r="87" spans="2:17" ht="15.75" customHeight="1" x14ac:dyDescent="0.25">
      <c r="B87" s="45"/>
      <c r="C87" s="35"/>
      <c r="D87" s="36"/>
      <c r="E87" s="35"/>
      <c r="F87" s="38"/>
      <c r="G87" s="38"/>
      <c r="H87" s="46"/>
      <c r="K87" s="459"/>
      <c r="L87" s="460"/>
      <c r="M87" s="459"/>
      <c r="N87" s="460"/>
      <c r="O87" s="460"/>
      <c r="P87" s="134"/>
      <c r="Q87" s="8"/>
    </row>
    <row r="88" spans="2:17" ht="15.75" customHeight="1" x14ac:dyDescent="0.25">
      <c r="B88" s="60"/>
      <c r="C88" s="60"/>
      <c r="D88" s="61"/>
      <c r="E88" s="60"/>
      <c r="F88" s="61"/>
      <c r="G88" s="61"/>
      <c r="H88" s="75"/>
      <c r="K88" s="8"/>
      <c r="L88" s="324"/>
      <c r="M88" s="324"/>
      <c r="N88" s="63"/>
      <c r="O88" s="63"/>
      <c r="P88" s="8"/>
      <c r="Q88" s="8"/>
    </row>
    <row r="89" spans="2:17" ht="15.75" customHeight="1" x14ac:dyDescent="0.25">
      <c r="B89" s="619"/>
      <c r="C89" s="207"/>
      <c r="D89" s="211"/>
      <c r="E89" s="207"/>
      <c r="F89" s="211"/>
      <c r="G89" s="211"/>
      <c r="H89" s="210"/>
      <c r="K89" s="8"/>
      <c r="L89" s="324"/>
      <c r="M89" s="324"/>
      <c r="N89" s="63"/>
      <c r="O89" s="63"/>
      <c r="P89" s="8"/>
      <c r="Q89" s="8"/>
    </row>
    <row r="90" spans="2:17" ht="15.75" customHeight="1" x14ac:dyDescent="0.25">
      <c r="B90" s="29"/>
      <c r="C90" s="76"/>
      <c r="D90" s="75"/>
      <c r="E90" s="76"/>
      <c r="F90" s="182"/>
      <c r="G90" s="182"/>
      <c r="H90" s="31"/>
      <c r="K90" s="458"/>
      <c r="L90" s="51"/>
      <c r="M90" s="51"/>
      <c r="N90" s="51"/>
      <c r="O90" s="51"/>
      <c r="P90" s="73"/>
      <c r="Q90" s="8"/>
    </row>
    <row r="91" spans="2:17" ht="15.75" customHeight="1" x14ac:dyDescent="0.25">
      <c r="B91" s="29"/>
      <c r="C91" s="326"/>
      <c r="D91" s="29"/>
      <c r="E91" s="326"/>
      <c r="F91" s="30"/>
      <c r="G91" s="30"/>
      <c r="H91" s="31"/>
      <c r="K91" s="458"/>
      <c r="L91" s="51"/>
      <c r="M91" s="51"/>
      <c r="N91" s="51"/>
      <c r="O91" s="51"/>
      <c r="P91" s="73"/>
      <c r="Q91" s="8"/>
    </row>
    <row r="92" spans="2:17" ht="15.75" customHeight="1" x14ac:dyDescent="0.25">
      <c r="B92" s="29"/>
      <c r="C92" s="76"/>
      <c r="D92" s="332"/>
      <c r="E92" s="494"/>
      <c r="F92" s="182"/>
      <c r="G92" s="182"/>
      <c r="H92" s="31"/>
      <c r="K92" s="458"/>
      <c r="L92" s="51"/>
      <c r="M92" s="51"/>
      <c r="N92" s="51"/>
      <c r="O92" s="51"/>
      <c r="P92" s="73"/>
    </row>
    <row r="93" spans="2:17" x14ac:dyDescent="0.25">
      <c r="B93" s="100"/>
      <c r="C93" s="60"/>
      <c r="D93" s="61"/>
      <c r="E93" s="60"/>
      <c r="F93" s="93"/>
      <c r="G93" s="93"/>
      <c r="H93" s="31"/>
      <c r="K93" s="458"/>
      <c r="L93" s="51"/>
      <c r="M93" s="51"/>
      <c r="N93" s="51"/>
      <c r="O93" s="51"/>
      <c r="P93" s="73"/>
    </row>
    <row r="94" spans="2:17" x14ac:dyDescent="0.25">
      <c r="B94" s="100"/>
      <c r="C94" s="60"/>
      <c r="D94" s="61"/>
      <c r="E94" s="60"/>
      <c r="F94" s="100"/>
      <c r="G94" s="100"/>
      <c r="H94" s="31"/>
      <c r="K94" s="458"/>
      <c r="L94" s="51"/>
      <c r="M94" s="51"/>
      <c r="N94" s="51"/>
      <c r="O94" s="51"/>
      <c r="P94" s="73"/>
    </row>
    <row r="95" spans="2:17" x14ac:dyDescent="0.25">
      <c r="B95" s="100"/>
      <c r="C95" s="60"/>
      <c r="D95" s="61"/>
      <c r="E95" s="60"/>
      <c r="F95" s="93"/>
      <c r="G95" s="93"/>
      <c r="H95" s="31"/>
      <c r="K95" s="458"/>
      <c r="L95" s="51"/>
      <c r="M95" s="51"/>
      <c r="N95" s="51"/>
      <c r="O95" s="51"/>
      <c r="P95" s="73"/>
    </row>
    <row r="96" spans="2:17" x14ac:dyDescent="0.25">
      <c r="B96" s="100"/>
      <c r="C96" s="491"/>
      <c r="D96" s="624"/>
      <c r="E96" s="625"/>
      <c r="F96" s="93"/>
      <c r="G96" s="93"/>
      <c r="H96" s="31"/>
      <c r="K96" s="458"/>
      <c r="L96" s="51"/>
      <c r="M96" s="51"/>
      <c r="N96" s="51"/>
      <c r="O96" s="51"/>
      <c r="P96" s="73"/>
    </row>
    <row r="97" spans="2:16" x14ac:dyDescent="0.25">
      <c r="B97" s="100"/>
      <c r="C97" s="60"/>
      <c r="D97" s="91"/>
      <c r="E97" s="52"/>
      <c r="F97" s="93"/>
      <c r="G97" s="93"/>
      <c r="H97" s="31"/>
      <c r="K97" s="458"/>
      <c r="L97" s="51"/>
      <c r="M97" s="51"/>
      <c r="N97" s="51"/>
      <c r="O97" s="51"/>
      <c r="P97" s="73"/>
    </row>
    <row r="98" spans="2:16" x14ac:dyDescent="0.25">
      <c r="B98" s="100"/>
      <c r="C98" s="60"/>
      <c r="D98" s="61"/>
      <c r="E98" s="60"/>
      <c r="F98" s="93"/>
      <c r="G98" s="93"/>
      <c r="H98" s="31"/>
      <c r="K98" s="458"/>
      <c r="L98" s="51"/>
      <c r="M98" s="51"/>
      <c r="N98" s="51"/>
      <c r="O98" s="51"/>
      <c r="P98" s="73"/>
    </row>
    <row r="99" spans="2:16" x14ac:dyDescent="0.25">
      <c r="B99" s="100"/>
      <c r="C99" s="60"/>
      <c r="D99" s="61"/>
      <c r="E99" s="60"/>
      <c r="F99" s="100"/>
      <c r="G99" s="100"/>
      <c r="H99" s="31"/>
      <c r="K99" s="458"/>
      <c r="L99" s="51"/>
      <c r="M99" s="51"/>
      <c r="N99" s="51"/>
      <c r="O99" s="51"/>
      <c r="P99" s="73"/>
    </row>
    <row r="100" spans="2:16" x14ac:dyDescent="0.25">
      <c r="B100" s="100"/>
      <c r="C100" s="60"/>
      <c r="D100" s="61"/>
      <c r="E100" s="60"/>
      <c r="F100" s="100"/>
      <c r="G100" s="100"/>
      <c r="H100" s="31"/>
      <c r="K100" s="509"/>
      <c r="L100" s="63"/>
      <c r="M100" s="63"/>
      <c r="N100" s="63"/>
      <c r="O100" s="63"/>
      <c r="P100" s="73"/>
    </row>
    <row r="101" spans="2:16" ht="13.8" x14ac:dyDescent="0.25">
      <c r="B101" s="100"/>
      <c r="C101" s="60"/>
      <c r="D101" s="61"/>
      <c r="E101" s="60"/>
      <c r="F101" s="61"/>
      <c r="G101" s="61"/>
      <c r="H101" s="31"/>
      <c r="K101" s="143"/>
      <c r="L101" s="204"/>
      <c r="M101" s="205"/>
      <c r="N101" s="109"/>
      <c r="O101" s="109"/>
      <c r="P101" s="142"/>
    </row>
    <row r="102" spans="2:16" ht="13.8" x14ac:dyDescent="0.25">
      <c r="B102" s="100"/>
      <c r="C102" s="60"/>
      <c r="D102" s="61"/>
      <c r="E102" s="60"/>
      <c r="F102" s="93"/>
      <c r="G102" s="93"/>
      <c r="H102" s="31"/>
      <c r="K102" s="143"/>
      <c r="L102" s="204"/>
      <c r="M102" s="205"/>
      <c r="N102" s="109"/>
      <c r="O102" s="109"/>
      <c r="P102" s="142"/>
    </row>
    <row r="103" spans="2:16" ht="13.8" x14ac:dyDescent="0.25">
      <c r="B103" s="100"/>
      <c r="C103" s="491"/>
      <c r="D103" s="624"/>
      <c r="E103" s="491"/>
      <c r="F103" s="93"/>
      <c r="G103" s="93"/>
      <c r="H103" s="31"/>
      <c r="K103" s="143"/>
      <c r="L103" s="204"/>
      <c r="M103" s="205"/>
      <c r="N103" s="109"/>
      <c r="O103" s="109"/>
      <c r="P103" s="142"/>
    </row>
    <row r="104" spans="2:16" ht="13.8" x14ac:dyDescent="0.25">
      <c r="B104" s="100"/>
      <c r="C104" s="60"/>
      <c r="D104" s="61"/>
      <c r="E104" s="60"/>
      <c r="F104" s="93"/>
      <c r="G104" s="93"/>
      <c r="H104" s="31"/>
      <c r="K104" s="143"/>
      <c r="L104" s="204"/>
      <c r="M104" s="205"/>
      <c r="N104" s="109"/>
      <c r="O104" s="109"/>
      <c r="P104" s="142"/>
    </row>
    <row r="105" spans="2:16" ht="13.8" x14ac:dyDescent="0.25">
      <c r="B105" s="100"/>
      <c r="C105" s="60"/>
      <c r="D105" s="61"/>
      <c r="E105" s="60"/>
      <c r="F105" s="100"/>
      <c r="G105" s="100"/>
      <c r="H105" s="31"/>
      <c r="K105" s="143"/>
      <c r="L105" s="204"/>
      <c r="M105" s="205"/>
      <c r="N105" s="109"/>
      <c r="O105" s="109"/>
      <c r="P105" s="142"/>
    </row>
    <row r="106" spans="2:16" x14ac:dyDescent="0.25">
      <c r="B106" s="100"/>
      <c r="C106" s="60"/>
      <c r="D106" s="61"/>
      <c r="E106" s="60"/>
      <c r="F106" s="93"/>
      <c r="G106" s="93"/>
      <c r="H106" s="31"/>
    </row>
    <row r="107" spans="2:16" ht="13.8" x14ac:dyDescent="0.25">
      <c r="B107" s="619"/>
      <c r="C107" s="207"/>
      <c r="D107" s="211"/>
      <c r="E107" s="207"/>
      <c r="F107" s="211"/>
      <c r="G107" s="211"/>
      <c r="H107" s="210"/>
      <c r="K107" s="83"/>
      <c r="L107" s="83"/>
      <c r="M107" s="83"/>
      <c r="N107" s="84"/>
      <c r="O107" s="84"/>
      <c r="P107" s="83"/>
    </row>
    <row r="108" spans="2:16" x14ac:dyDescent="0.25">
      <c r="B108" s="29"/>
      <c r="C108" s="326"/>
      <c r="D108" s="29"/>
      <c r="E108" s="326"/>
      <c r="F108" s="30"/>
      <c r="G108" s="30"/>
      <c r="H108" s="31"/>
      <c r="K108" s="8"/>
      <c r="L108" s="324"/>
      <c r="M108" s="324"/>
      <c r="N108" s="63"/>
      <c r="O108" s="63"/>
      <c r="P108" s="83"/>
    </row>
    <row r="109" spans="2:16" x14ac:dyDescent="0.25">
      <c r="B109" s="29"/>
      <c r="C109" s="76"/>
      <c r="D109" s="332"/>
      <c r="E109" s="326"/>
      <c r="F109" s="29"/>
      <c r="G109" s="29"/>
      <c r="H109" s="31"/>
      <c r="K109" s="8"/>
      <c r="L109" s="324"/>
      <c r="M109" s="324"/>
      <c r="N109" s="63"/>
      <c r="O109" s="63"/>
      <c r="P109" s="83"/>
    </row>
    <row r="110" spans="2:16" x14ac:dyDescent="0.25">
      <c r="B110" s="29"/>
      <c r="C110" s="494"/>
      <c r="D110" s="626"/>
      <c r="E110" s="627"/>
      <c r="F110" s="93"/>
      <c r="G110" s="93"/>
      <c r="H110" s="31"/>
      <c r="K110" s="8"/>
      <c r="L110" s="324"/>
      <c r="M110" s="324"/>
      <c r="N110" s="63"/>
      <c r="O110" s="63"/>
      <c r="P110" s="83"/>
    </row>
    <row r="111" spans="2:16" x14ac:dyDescent="0.25">
      <c r="B111" s="100"/>
      <c r="C111" s="108"/>
      <c r="D111" s="100"/>
      <c r="E111" s="108"/>
      <c r="F111" s="62"/>
      <c r="G111" s="62"/>
      <c r="H111" s="31"/>
      <c r="K111" s="83"/>
      <c r="L111" s="83"/>
      <c r="M111" s="83"/>
      <c r="N111" s="84"/>
      <c r="O111" s="84"/>
      <c r="P111" s="83"/>
    </row>
    <row r="112" spans="2:16" x14ac:dyDescent="0.25">
      <c r="B112" s="612"/>
      <c r="C112" s="628"/>
      <c r="D112" s="622"/>
      <c r="E112" s="628"/>
      <c r="F112" s="622"/>
      <c r="G112" s="622"/>
      <c r="H112" s="622"/>
      <c r="K112" s="83"/>
      <c r="L112" s="83"/>
      <c r="M112" s="83"/>
      <c r="N112" s="84"/>
      <c r="O112" s="84"/>
      <c r="P112" s="83"/>
    </row>
    <row r="113" spans="2:17" x14ac:dyDescent="0.25">
      <c r="B113" s="76"/>
      <c r="C113" s="76"/>
      <c r="D113" s="76"/>
      <c r="E113" s="76"/>
      <c r="F113" s="75"/>
      <c r="G113" s="75"/>
      <c r="H113" s="75"/>
      <c r="K113" s="83"/>
      <c r="L113" s="83"/>
      <c r="M113" s="83"/>
      <c r="N113" s="84"/>
      <c r="O113" s="84"/>
      <c r="P113" s="83"/>
    </row>
    <row r="114" spans="2:17" x14ac:dyDescent="0.25">
      <c r="B114" s="60"/>
      <c r="C114" s="632"/>
      <c r="D114" s="38"/>
      <c r="E114" s="38"/>
      <c r="F114" s="38"/>
      <c r="G114" s="38"/>
      <c r="H114" s="46"/>
      <c r="K114" s="49"/>
      <c r="L114" s="50"/>
      <c r="M114" s="49"/>
      <c r="N114" s="51"/>
      <c r="O114" s="51"/>
      <c r="P114" s="134"/>
      <c r="Q114" s="8"/>
    </row>
    <row r="115" spans="2:17" ht="13.5" customHeight="1" x14ac:dyDescent="0.25">
      <c r="B115" s="60"/>
      <c r="C115" s="632"/>
      <c r="D115" s="38"/>
      <c r="E115" s="38"/>
      <c r="F115" s="38"/>
      <c r="G115" s="38"/>
      <c r="H115" s="46"/>
      <c r="K115" s="35"/>
      <c r="L115" s="36"/>
      <c r="M115" s="48"/>
      <c r="N115" s="51"/>
      <c r="O115" s="51"/>
      <c r="P115" s="134"/>
      <c r="Q115" s="8"/>
    </row>
    <row r="116" spans="2:17" ht="13.5" customHeight="1" x14ac:dyDescent="0.25">
      <c r="B116" s="60"/>
      <c r="C116" s="632"/>
      <c r="D116" s="38"/>
      <c r="E116" s="38"/>
      <c r="F116" s="38"/>
      <c r="G116" s="38"/>
      <c r="H116" s="46"/>
      <c r="K116" s="49"/>
      <c r="L116" s="36"/>
      <c r="M116" s="49"/>
      <c r="N116" s="51"/>
      <c r="O116" s="51"/>
      <c r="P116" s="135"/>
      <c r="Q116" s="8"/>
    </row>
    <row r="117" spans="2:17" ht="13.5" customHeight="1" x14ac:dyDescent="0.25">
      <c r="B117" s="60"/>
      <c r="C117" s="35"/>
      <c r="D117" s="36"/>
      <c r="E117" s="35"/>
      <c r="F117" s="36"/>
      <c r="G117" s="36"/>
      <c r="H117" s="46"/>
      <c r="K117" s="35"/>
      <c r="L117" s="36"/>
      <c r="M117" s="48"/>
      <c r="N117" s="51"/>
      <c r="O117" s="51"/>
      <c r="P117" s="134"/>
      <c r="Q117" s="8"/>
    </row>
    <row r="118" spans="2:17" ht="13.5" customHeight="1" x14ac:dyDescent="0.25">
      <c r="B118" s="76"/>
      <c r="C118" s="76"/>
      <c r="D118" s="76"/>
      <c r="E118" s="76"/>
      <c r="F118" s="75"/>
      <c r="G118" s="75"/>
      <c r="H118" s="75"/>
      <c r="K118" s="459"/>
      <c r="L118" s="460"/>
      <c r="M118" s="461"/>
      <c r="N118" s="460"/>
      <c r="O118" s="460"/>
      <c r="P118" s="134"/>
      <c r="Q118" s="8"/>
    </row>
    <row r="119" spans="2:17" ht="13.5" customHeight="1" x14ac:dyDescent="0.25">
      <c r="B119" s="60"/>
      <c r="C119" s="45"/>
      <c r="D119" s="46"/>
      <c r="E119" s="45"/>
      <c r="F119" s="38"/>
      <c r="G119" s="38"/>
      <c r="H119" s="46"/>
      <c r="K119" s="83"/>
      <c r="L119" s="84"/>
      <c r="M119" s="83"/>
      <c r="N119" s="51"/>
      <c r="O119" s="51"/>
      <c r="P119" s="135"/>
      <c r="Q119" s="8"/>
    </row>
    <row r="120" spans="2:17" ht="13.5" customHeight="1" x14ac:dyDescent="0.25">
      <c r="B120" s="60"/>
      <c r="C120" s="45"/>
      <c r="D120" s="46"/>
      <c r="E120" s="45"/>
      <c r="F120" s="38"/>
      <c r="G120" s="38"/>
      <c r="H120" s="46"/>
      <c r="K120" s="83"/>
      <c r="L120" s="84"/>
      <c r="M120" s="83"/>
      <c r="N120" s="51"/>
      <c r="O120" s="51"/>
      <c r="P120" s="134"/>
      <c r="Q120" s="8"/>
    </row>
    <row r="121" spans="2:17" ht="13.5" customHeight="1" x14ac:dyDescent="0.25">
      <c r="B121" s="60"/>
      <c r="C121" s="35"/>
      <c r="D121" s="36"/>
      <c r="E121" s="45"/>
      <c r="F121" s="46"/>
      <c r="G121" s="46"/>
      <c r="H121" s="46"/>
      <c r="K121" s="35"/>
      <c r="L121" s="36"/>
      <c r="M121" s="83"/>
      <c r="N121" s="46"/>
      <c r="O121" s="46"/>
      <c r="P121" s="134"/>
      <c r="Q121" s="8"/>
    </row>
    <row r="122" spans="2:17" ht="13.5" customHeight="1" x14ac:dyDescent="0.25">
      <c r="B122" s="60"/>
      <c r="C122" s="35"/>
      <c r="D122" s="36"/>
      <c r="E122" s="35"/>
      <c r="F122" s="36"/>
      <c r="G122" s="36"/>
      <c r="H122" s="46"/>
      <c r="K122" s="49"/>
      <c r="L122" s="50"/>
      <c r="M122" s="49"/>
      <c r="N122" s="51"/>
      <c r="O122" s="51"/>
      <c r="P122" s="134"/>
      <c r="Q122" s="8"/>
    </row>
    <row r="123" spans="2:17" ht="13.5" customHeight="1" x14ac:dyDescent="0.25">
      <c r="B123" s="76"/>
      <c r="C123" s="76"/>
      <c r="D123" s="76"/>
      <c r="E123" s="76"/>
      <c r="F123" s="75"/>
      <c r="G123" s="75"/>
      <c r="H123" s="75"/>
      <c r="K123" s="49"/>
      <c r="L123" s="36"/>
      <c r="M123" s="49"/>
      <c r="N123" s="46"/>
      <c r="O123" s="46"/>
      <c r="P123" s="134"/>
      <c r="Q123" s="8"/>
    </row>
    <row r="124" spans="2:17" x14ac:dyDescent="0.25">
      <c r="B124" s="60"/>
      <c r="C124" s="632"/>
      <c r="D124" s="38"/>
      <c r="E124" s="38"/>
      <c r="F124" s="38"/>
      <c r="G124" s="38"/>
      <c r="H124" s="46"/>
      <c r="K124" s="35"/>
      <c r="L124" s="50"/>
      <c r="M124" s="35"/>
      <c r="N124" s="46"/>
      <c r="O124" s="46"/>
      <c r="P124" s="134"/>
      <c r="Q124" s="8"/>
    </row>
    <row r="125" spans="2:17" x14ac:dyDescent="0.25">
      <c r="B125" s="60"/>
      <c r="C125" s="632"/>
      <c r="D125" s="38"/>
      <c r="E125" s="38"/>
      <c r="F125" s="38"/>
      <c r="G125" s="38"/>
      <c r="H125" s="46"/>
      <c r="K125" s="35"/>
      <c r="L125" s="50"/>
      <c r="M125" s="35"/>
      <c r="N125" s="46"/>
      <c r="O125" s="46"/>
      <c r="P125" s="135"/>
      <c r="Q125" s="8"/>
    </row>
    <row r="126" spans="2:17" x14ac:dyDescent="0.25">
      <c r="B126" s="60"/>
      <c r="C126" s="632"/>
      <c r="D126" s="38"/>
      <c r="E126" s="38"/>
      <c r="F126" s="38"/>
      <c r="G126" s="38"/>
      <c r="H126" s="46"/>
      <c r="K126" s="49"/>
      <c r="L126" s="50"/>
      <c r="M126" s="49"/>
      <c r="N126" s="50"/>
      <c r="O126" s="50"/>
      <c r="P126" s="134"/>
      <c r="Q126" s="8"/>
    </row>
    <row r="127" spans="2:17" x14ac:dyDescent="0.25">
      <c r="B127" s="60"/>
      <c r="C127" s="35"/>
      <c r="D127" s="36"/>
      <c r="E127" s="35"/>
      <c r="F127" s="36"/>
      <c r="G127" s="36"/>
      <c r="H127" s="46"/>
      <c r="K127" s="35"/>
      <c r="L127" s="50"/>
      <c r="M127" s="35"/>
      <c r="N127" s="46"/>
      <c r="O127" s="46"/>
      <c r="P127" s="135"/>
      <c r="Q127" s="8"/>
    </row>
    <row r="128" spans="2:17" ht="12.75" customHeight="1" x14ac:dyDescent="0.25">
      <c r="B128" s="76"/>
      <c r="C128" s="76"/>
      <c r="D128" s="76"/>
      <c r="E128" s="76"/>
      <c r="F128" s="75"/>
      <c r="G128" s="75"/>
      <c r="H128" s="75"/>
      <c r="K128" s="49"/>
      <c r="L128" s="36"/>
      <c r="M128" s="49"/>
      <c r="N128" s="51"/>
      <c r="O128" s="51"/>
      <c r="P128" s="134"/>
      <c r="Q128" s="8"/>
    </row>
    <row r="129" spans="2:17" ht="12.75" customHeight="1" x14ac:dyDescent="0.25">
      <c r="B129" s="60"/>
      <c r="C129" s="35"/>
      <c r="D129" s="36"/>
      <c r="E129" s="35"/>
      <c r="F129" s="46"/>
      <c r="G129" s="46"/>
      <c r="H129" s="46"/>
      <c r="K129" s="459"/>
      <c r="L129" s="460"/>
      <c r="M129" s="461"/>
      <c r="N129" s="460"/>
      <c r="O129" s="460"/>
      <c r="P129" s="134"/>
      <c r="Q129" s="8"/>
    </row>
    <row r="130" spans="2:17" ht="12.75" customHeight="1" x14ac:dyDescent="0.25">
      <c r="B130" s="60"/>
      <c r="C130" s="35"/>
      <c r="D130" s="36"/>
      <c r="E130" s="35"/>
      <c r="F130" s="46"/>
      <c r="G130" s="46"/>
      <c r="H130" s="46"/>
      <c r="K130" s="49"/>
      <c r="L130" s="50"/>
      <c r="M130" s="49"/>
      <c r="N130" s="51"/>
      <c r="O130" s="51"/>
      <c r="P130" s="134"/>
      <c r="Q130" s="8"/>
    </row>
    <row r="131" spans="2:17" x14ac:dyDescent="0.25">
      <c r="B131" s="60"/>
      <c r="C131" s="35"/>
      <c r="D131" s="36"/>
      <c r="E131" s="35"/>
      <c r="F131" s="46"/>
      <c r="G131" s="46"/>
      <c r="H131" s="46"/>
      <c r="K131" s="459"/>
      <c r="L131" s="460"/>
      <c r="M131" s="459"/>
      <c r="N131" s="460"/>
      <c r="O131" s="460"/>
      <c r="P131" s="134"/>
      <c r="Q131" s="8"/>
    </row>
    <row r="132" spans="2:17" x14ac:dyDescent="0.25">
      <c r="B132" s="60"/>
      <c r="C132" s="35"/>
      <c r="D132" s="36"/>
      <c r="E132" s="35"/>
      <c r="F132" s="46"/>
      <c r="G132" s="46"/>
      <c r="H132" s="46"/>
      <c r="K132" s="49"/>
      <c r="L132" s="50"/>
      <c r="M132" s="49"/>
      <c r="N132" s="51"/>
      <c r="O132" s="51"/>
      <c r="P132" s="134"/>
      <c r="Q132" s="8"/>
    </row>
    <row r="133" spans="2:17" x14ac:dyDescent="0.25">
      <c r="B133" s="60"/>
      <c r="C133" s="35"/>
      <c r="D133" s="36"/>
      <c r="E133" s="35"/>
      <c r="F133" s="36"/>
      <c r="G133" s="36"/>
      <c r="H133" s="46"/>
      <c r="K133" s="49"/>
      <c r="L133" s="36"/>
      <c r="M133" s="49"/>
      <c r="N133" s="51"/>
      <c r="O133" s="51"/>
      <c r="P133" s="134"/>
      <c r="Q133" s="8"/>
    </row>
    <row r="134" spans="2:17" ht="13.8" x14ac:dyDescent="0.25">
      <c r="B134" s="336"/>
      <c r="C134" s="629"/>
      <c r="D134" s="630"/>
      <c r="E134" s="336"/>
      <c r="F134" s="630"/>
      <c r="G134" s="630"/>
      <c r="H134" s="631"/>
      <c r="K134" s="35"/>
      <c r="L134" s="36"/>
      <c r="M134" s="84"/>
      <c r="N134" s="51"/>
      <c r="O134" s="51"/>
      <c r="P134" s="135"/>
    </row>
    <row r="135" spans="2:17" x14ac:dyDescent="0.25">
      <c r="B135" s="29"/>
      <c r="C135" s="60"/>
      <c r="D135" s="61"/>
      <c r="E135" s="60"/>
      <c r="F135" s="100"/>
      <c r="G135" s="100"/>
      <c r="H135" s="31"/>
      <c r="K135" s="49"/>
      <c r="L135" s="36"/>
      <c r="M135" s="50"/>
      <c r="N135" s="84"/>
      <c r="O135" s="84"/>
      <c r="P135" s="134"/>
    </row>
    <row r="136" spans="2:17" x14ac:dyDescent="0.25">
      <c r="B136" s="29"/>
      <c r="C136" s="60"/>
      <c r="D136" s="61"/>
      <c r="E136" s="60"/>
      <c r="F136" s="100"/>
      <c r="G136" s="100"/>
      <c r="H136" s="31"/>
      <c r="K136" s="49"/>
      <c r="L136" s="36"/>
      <c r="M136" s="50"/>
      <c r="N136" s="84"/>
      <c r="O136" s="84"/>
      <c r="P136" s="134"/>
    </row>
    <row r="137" spans="2:17" x14ac:dyDescent="0.25">
      <c r="B137" s="29"/>
      <c r="C137" s="60"/>
      <c r="D137" s="61"/>
      <c r="E137" s="60"/>
      <c r="F137" s="100"/>
      <c r="G137" s="100"/>
      <c r="H137" s="31"/>
      <c r="K137" s="35"/>
      <c r="L137" s="36"/>
      <c r="M137" s="84"/>
      <c r="N137" s="51"/>
      <c r="O137" s="51"/>
      <c r="P137" s="135"/>
    </row>
    <row r="138" spans="2:17" x14ac:dyDescent="0.25">
      <c r="B138" s="100"/>
      <c r="C138" s="60"/>
      <c r="D138" s="61"/>
      <c r="E138" s="60"/>
      <c r="F138" s="100"/>
      <c r="G138" s="100"/>
      <c r="H138" s="31"/>
      <c r="K138" s="49"/>
      <c r="L138" s="36"/>
      <c r="M138" s="50"/>
      <c r="N138" s="84"/>
      <c r="O138" s="84"/>
      <c r="P138" s="134"/>
    </row>
    <row r="139" spans="2:17" x14ac:dyDescent="0.25">
      <c r="B139" s="100"/>
      <c r="C139" s="60"/>
      <c r="D139" s="61"/>
      <c r="E139" s="60"/>
      <c r="F139" s="100"/>
      <c r="G139" s="100"/>
      <c r="H139" s="31"/>
      <c r="K139" s="49"/>
      <c r="L139" s="36"/>
      <c r="M139" s="50"/>
      <c r="N139" s="84"/>
      <c r="O139" s="84"/>
      <c r="P139" s="134"/>
    </row>
    <row r="140" spans="2:17" x14ac:dyDescent="0.25">
      <c r="B140" s="100"/>
      <c r="C140" s="60"/>
      <c r="D140" s="61"/>
      <c r="E140" s="60"/>
      <c r="F140" s="100"/>
      <c r="G140" s="100"/>
      <c r="H140" s="31"/>
      <c r="K140" s="49"/>
      <c r="L140" s="36"/>
      <c r="M140" s="50"/>
      <c r="N140" s="84"/>
      <c r="O140" s="84"/>
      <c r="P140" s="134"/>
    </row>
    <row r="141" spans="2:17" x14ac:dyDescent="0.25">
      <c r="B141" s="100"/>
      <c r="C141" s="60"/>
      <c r="D141" s="61"/>
      <c r="E141" s="60"/>
      <c r="F141" s="100"/>
      <c r="G141" s="100"/>
      <c r="H141" s="31"/>
    </row>
    <row r="142" spans="2:17" ht="13.8" x14ac:dyDescent="0.25">
      <c r="B142" s="336"/>
      <c r="C142" s="629"/>
      <c r="D142" s="630"/>
      <c r="E142" s="336"/>
      <c r="F142" s="630"/>
      <c r="G142" s="630"/>
      <c r="H142" s="631"/>
    </row>
    <row r="143" spans="2:17" x14ac:dyDescent="0.25">
      <c r="B143" s="29"/>
      <c r="C143" s="60"/>
      <c r="D143" s="61"/>
      <c r="E143" s="60"/>
      <c r="F143" s="100"/>
      <c r="G143" s="100"/>
      <c r="H143" s="31"/>
    </row>
    <row r="144" spans="2:17" x14ac:dyDescent="0.25">
      <c r="B144" s="29"/>
      <c r="C144" s="60"/>
      <c r="D144" s="61"/>
      <c r="E144" s="60"/>
      <c r="F144" s="100"/>
      <c r="G144" s="100"/>
      <c r="H144" s="31"/>
    </row>
    <row r="145" spans="2:17" x14ac:dyDescent="0.25">
      <c r="B145" s="29"/>
      <c r="C145" s="60"/>
      <c r="D145" s="61"/>
      <c r="E145" s="60"/>
      <c r="F145" s="61"/>
      <c r="G145" s="61"/>
      <c r="H145" s="31"/>
    </row>
    <row r="146" spans="2:17" x14ac:dyDescent="0.25">
      <c r="B146" s="615"/>
      <c r="C146" s="60"/>
      <c r="D146" s="61"/>
      <c r="E146" s="60"/>
      <c r="F146" s="100"/>
      <c r="G146" s="100"/>
      <c r="H146" s="31"/>
      <c r="K146" s="49"/>
      <c r="L146" s="36"/>
      <c r="M146" s="49"/>
      <c r="N146" s="84"/>
      <c r="O146" s="84"/>
      <c r="P146" s="134"/>
    </row>
    <row r="147" spans="2:17" x14ac:dyDescent="0.25">
      <c r="B147" s="615"/>
      <c r="C147" s="60"/>
      <c r="D147" s="61"/>
      <c r="E147" s="60"/>
      <c r="F147" s="100"/>
      <c r="G147" s="100"/>
      <c r="H147" s="31"/>
      <c r="K147" s="49"/>
      <c r="L147" s="36"/>
      <c r="M147" s="49"/>
      <c r="N147" s="84"/>
      <c r="O147" s="84"/>
      <c r="P147" s="134"/>
    </row>
    <row r="148" spans="2:17" x14ac:dyDescent="0.25">
      <c r="B148" s="615"/>
      <c r="C148" s="60"/>
      <c r="D148" s="61"/>
      <c r="E148" s="60"/>
      <c r="F148" s="100"/>
      <c r="G148" s="100"/>
      <c r="H148" s="31"/>
      <c r="K148" s="49"/>
      <c r="L148" s="36"/>
      <c r="M148" s="49"/>
      <c r="N148" s="84"/>
      <c r="O148" s="84"/>
      <c r="P148" s="134"/>
    </row>
    <row r="149" spans="2:17" x14ac:dyDescent="0.25">
      <c r="B149" s="29"/>
      <c r="C149" s="60"/>
      <c r="D149" s="61"/>
      <c r="E149" s="60"/>
      <c r="F149" s="29"/>
      <c r="G149" s="29"/>
      <c r="H149" s="31"/>
      <c r="K149" s="49"/>
      <c r="L149" s="36"/>
      <c r="M149" s="49"/>
      <c r="N149" s="84"/>
      <c r="O149" s="84"/>
      <c r="P149" s="134"/>
    </row>
    <row r="150" spans="2:17" x14ac:dyDescent="0.25">
      <c r="B150" s="612"/>
      <c r="C150" s="628"/>
      <c r="D150" s="622"/>
      <c r="E150" s="628"/>
      <c r="F150" s="622"/>
      <c r="G150" s="622"/>
      <c r="H150" s="622"/>
      <c r="K150" s="49"/>
      <c r="L150" s="36"/>
      <c r="M150" s="49"/>
      <c r="N150" s="84"/>
      <c r="O150" s="84"/>
      <c r="P150" s="134"/>
    </row>
    <row r="151" spans="2:17" x14ac:dyDescent="0.25">
      <c r="B151" s="76"/>
      <c r="C151" s="76"/>
      <c r="D151" s="76"/>
      <c r="E151" s="76"/>
      <c r="F151" s="75"/>
      <c r="G151" s="75"/>
      <c r="H151" s="75"/>
      <c r="K151" s="49"/>
      <c r="L151" s="36"/>
      <c r="M151" s="49"/>
      <c r="N151" s="84"/>
      <c r="O151" s="84"/>
      <c r="P151" s="65"/>
      <c r="Q151" s="8"/>
    </row>
    <row r="152" spans="2:17" x14ac:dyDescent="0.25">
      <c r="B152" s="60"/>
      <c r="C152" s="35"/>
      <c r="D152" s="36"/>
      <c r="E152" s="35"/>
      <c r="F152" s="46"/>
      <c r="G152" s="46"/>
      <c r="H152" s="46"/>
      <c r="K152" s="49"/>
      <c r="L152" s="36"/>
      <c r="M152" s="49"/>
      <c r="N152" s="84"/>
      <c r="O152" s="84"/>
      <c r="P152" s="65"/>
      <c r="Q152" s="8"/>
    </row>
    <row r="153" spans="2:17" x14ac:dyDescent="0.25">
      <c r="B153" s="60"/>
      <c r="C153" s="35"/>
      <c r="D153" s="36"/>
      <c r="E153" s="35"/>
      <c r="F153" s="46"/>
      <c r="G153" s="46"/>
      <c r="H153" s="46"/>
      <c r="K153" s="49"/>
      <c r="L153" s="50"/>
      <c r="M153" s="49"/>
      <c r="N153" s="50"/>
      <c r="O153" s="50"/>
      <c r="P153" s="65"/>
      <c r="Q153" s="8"/>
    </row>
    <row r="154" spans="2:17" x14ac:dyDescent="0.25">
      <c r="B154" s="60"/>
      <c r="C154" s="35"/>
      <c r="D154" s="36"/>
      <c r="E154" s="35"/>
      <c r="F154" s="36"/>
      <c r="G154" s="36"/>
      <c r="H154" s="46"/>
      <c r="K154" s="49"/>
      <c r="L154" s="36"/>
      <c r="M154" s="49"/>
      <c r="N154" s="84"/>
      <c r="O154" s="84"/>
      <c r="P154" s="65"/>
      <c r="Q154" s="8"/>
    </row>
    <row r="155" spans="2:17" x14ac:dyDescent="0.25">
      <c r="B155" s="60"/>
      <c r="C155" s="35"/>
      <c r="D155" s="36"/>
      <c r="E155" s="35"/>
      <c r="F155" s="36"/>
      <c r="G155" s="36"/>
      <c r="H155" s="46"/>
      <c r="K155" s="49"/>
      <c r="L155" s="36"/>
      <c r="M155" s="49"/>
      <c r="N155" s="84"/>
      <c r="O155" s="84"/>
      <c r="P155" s="65"/>
      <c r="Q155" s="8"/>
    </row>
    <row r="156" spans="2:17" x14ac:dyDescent="0.25">
      <c r="B156" s="76"/>
      <c r="C156" s="76"/>
      <c r="D156" s="76"/>
      <c r="E156" s="76"/>
      <c r="F156" s="75"/>
      <c r="G156" s="75"/>
      <c r="H156" s="75"/>
      <c r="K156" s="49"/>
      <c r="L156" s="36"/>
      <c r="M156" s="49"/>
      <c r="N156" s="84"/>
      <c r="O156" s="84"/>
      <c r="P156" s="65"/>
      <c r="Q156" s="8"/>
    </row>
    <row r="157" spans="2:17" x14ac:dyDescent="0.25">
      <c r="B157" s="60"/>
      <c r="C157" s="35"/>
      <c r="D157" s="36"/>
      <c r="E157" s="35"/>
      <c r="F157" s="46"/>
      <c r="G157" s="46"/>
      <c r="H157" s="46"/>
      <c r="K157" s="49"/>
      <c r="L157" s="36"/>
      <c r="M157" s="49"/>
      <c r="N157" s="84"/>
      <c r="O157" s="84"/>
      <c r="P157" s="65"/>
      <c r="Q157" s="8"/>
    </row>
    <row r="158" spans="2:17" x14ac:dyDescent="0.25">
      <c r="B158" s="60"/>
      <c r="C158" s="35"/>
      <c r="D158" s="36"/>
      <c r="E158" s="35"/>
      <c r="F158" s="46"/>
      <c r="G158" s="46"/>
      <c r="H158" s="46"/>
      <c r="K158" s="49"/>
      <c r="L158" s="36"/>
      <c r="M158" s="49"/>
      <c r="N158" s="84"/>
      <c r="O158" s="84"/>
      <c r="P158" s="65"/>
      <c r="Q158" s="8"/>
    </row>
    <row r="159" spans="2:17" x14ac:dyDescent="0.25">
      <c r="B159" s="60"/>
      <c r="C159" s="35"/>
      <c r="D159" s="36"/>
      <c r="E159" s="35"/>
      <c r="F159" s="46"/>
      <c r="G159" s="46"/>
      <c r="H159" s="46"/>
      <c r="K159" s="49"/>
      <c r="L159" s="36"/>
      <c r="M159" s="49"/>
      <c r="N159" s="84"/>
      <c r="O159" s="84"/>
      <c r="P159" s="65"/>
      <c r="Q159" s="8"/>
    </row>
    <row r="160" spans="2:17" x14ac:dyDescent="0.25">
      <c r="F160" s="129"/>
      <c r="G160" s="129"/>
    </row>
  </sheetData>
  <phoneticPr fontId="59" type="noConversion"/>
  <pageMargins left="0.67986111111111114" right="0.74791666666666667" top="0.37013888888888891" bottom="0.4201388888888889" header="0.51180555555555562" footer="0"/>
  <pageSetup paperSize="9" firstPageNumber="0" orientation="portrait" horizontalDpi="300" verticalDpi="300" r:id="rId1"/>
  <headerFooter alignWithMargins="0">
    <oddFooter>&amp;RList 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56"/>
  <sheetViews>
    <sheetView topLeftCell="A112" workbookViewId="0">
      <selection activeCell="B112" sqref="B1:H65536"/>
    </sheetView>
  </sheetViews>
  <sheetFormatPr defaultRowHeight="13.2" x14ac:dyDescent="0.25"/>
  <cols>
    <col min="1" max="1" width="2" customWidth="1"/>
    <col min="2" max="2" width="4.109375" style="129" customWidth="1"/>
    <col min="3" max="3" width="26" style="129" customWidth="1"/>
    <col min="4" max="4" width="7.6640625" style="129" customWidth="1"/>
    <col min="5" max="5" width="15.6640625" style="129" customWidth="1"/>
    <col min="6" max="7" width="9.109375" style="139" customWidth="1"/>
    <col min="8" max="8" width="10.5546875" style="129" customWidth="1"/>
    <col min="9" max="9" width="1.44140625" customWidth="1"/>
    <col min="10" max="10" width="3.44140625" style="343" customWidth="1"/>
    <col min="11" max="11" width="22" style="7" customWidth="1"/>
    <col min="12" max="12" width="12.33203125" style="7" customWidth="1"/>
    <col min="13" max="13" width="18.6640625" style="7" customWidth="1"/>
    <col min="14" max="15" width="9.109375" style="7" customWidth="1"/>
    <col min="16" max="16" width="9.109375" style="1" customWidth="1"/>
  </cols>
  <sheetData>
    <row r="2" spans="2:16" ht="16.2" x14ac:dyDescent="0.3">
      <c r="B2" s="207"/>
      <c r="C2" s="616"/>
      <c r="D2" s="207"/>
      <c r="E2" s="207"/>
      <c r="F2" s="211"/>
      <c r="G2" s="211"/>
      <c r="H2" s="210"/>
    </row>
    <row r="3" spans="2:16" x14ac:dyDescent="0.25">
      <c r="B3" s="207"/>
      <c r="C3" s="617"/>
      <c r="D3" s="207"/>
      <c r="E3" s="207"/>
      <c r="F3" s="211"/>
      <c r="G3" s="211"/>
      <c r="H3" s="210"/>
    </row>
    <row r="4" spans="2:16" x14ac:dyDescent="0.25">
      <c r="B4" s="207"/>
      <c r="C4" s="207"/>
      <c r="D4" s="207"/>
      <c r="E4" s="207"/>
      <c r="F4" s="211"/>
      <c r="G4" s="211"/>
      <c r="H4" s="210"/>
    </row>
    <row r="5" spans="2:16" ht="13.8" x14ac:dyDescent="0.25">
      <c r="B5" s="300"/>
      <c r="C5" s="60"/>
      <c r="D5" s="61"/>
      <c r="E5" s="61"/>
      <c r="F5" s="61"/>
      <c r="G5" s="61"/>
      <c r="H5" s="75"/>
      <c r="I5" s="142"/>
    </row>
    <row r="6" spans="2:16" s="120" customFormat="1" ht="14.4" x14ac:dyDescent="0.25">
      <c r="B6" s="29"/>
      <c r="C6" s="76"/>
      <c r="D6" s="75"/>
      <c r="E6" s="618"/>
      <c r="F6" s="100"/>
      <c r="G6" s="100"/>
      <c r="H6" s="31"/>
      <c r="I6" s="144"/>
      <c r="J6" s="119"/>
      <c r="K6" s="28"/>
      <c r="L6" s="66"/>
      <c r="M6" s="28"/>
      <c r="N6" s="66"/>
      <c r="O6" s="66"/>
      <c r="P6" s="65"/>
    </row>
    <row r="7" spans="2:16" s="120" customFormat="1" ht="14.4" x14ac:dyDescent="0.25">
      <c r="B7" s="29"/>
      <c r="C7" s="76"/>
      <c r="D7" s="75"/>
      <c r="E7" s="618"/>
      <c r="F7" s="29"/>
      <c r="G7" s="29"/>
      <c r="H7" s="31"/>
      <c r="I7" s="144"/>
      <c r="J7" s="119"/>
      <c r="K7" s="41"/>
      <c r="L7" s="63"/>
      <c r="M7" s="41"/>
      <c r="N7" s="63"/>
      <c r="O7" s="63"/>
      <c r="P7" s="65"/>
    </row>
    <row r="8" spans="2:16" s="120" customFormat="1" ht="14.25" customHeight="1" x14ac:dyDescent="0.25">
      <c r="B8" s="29"/>
      <c r="C8" s="76"/>
      <c r="D8" s="75"/>
      <c r="E8" s="76"/>
      <c r="F8" s="75"/>
      <c r="G8" s="75"/>
      <c r="H8" s="31"/>
      <c r="I8" s="145"/>
      <c r="J8" s="119"/>
      <c r="K8" s="83"/>
      <c r="L8" s="84"/>
      <c r="M8" s="83"/>
      <c r="N8" s="84"/>
      <c r="O8" s="84"/>
      <c r="P8" s="95"/>
    </row>
    <row r="9" spans="2:16" ht="13.5" customHeight="1" x14ac:dyDescent="0.25">
      <c r="B9" s="100"/>
      <c r="C9" s="60"/>
      <c r="D9" s="61"/>
      <c r="E9" s="60"/>
      <c r="F9" s="100"/>
      <c r="G9" s="100"/>
      <c r="H9" s="31"/>
      <c r="I9" s="146"/>
      <c r="J9" s="119"/>
      <c r="K9" s="83"/>
      <c r="L9" s="84"/>
      <c r="M9" s="83"/>
      <c r="N9" s="84"/>
      <c r="O9" s="84"/>
      <c r="P9" s="95"/>
    </row>
    <row r="10" spans="2:16" ht="13.5" customHeight="1" x14ac:dyDescent="0.25">
      <c r="B10" s="100"/>
      <c r="C10" s="52"/>
      <c r="D10" s="93"/>
      <c r="E10" s="52"/>
      <c r="F10" s="93"/>
      <c r="G10" s="93"/>
      <c r="H10" s="31"/>
    </row>
    <row r="11" spans="2:16" ht="13.5" customHeight="1" x14ac:dyDescent="0.25">
      <c r="B11" s="100"/>
      <c r="C11" s="60"/>
      <c r="D11" s="61"/>
      <c r="E11" s="60"/>
      <c r="F11" s="100"/>
      <c r="G11" s="100"/>
      <c r="H11" s="31"/>
    </row>
    <row r="12" spans="2:16" s="122" customFormat="1" ht="13.5" customHeight="1" x14ac:dyDescent="0.25">
      <c r="B12" s="100"/>
      <c r="C12" s="60"/>
      <c r="D12" s="61"/>
      <c r="E12" s="60"/>
      <c r="F12" s="75"/>
      <c r="G12" s="75"/>
      <c r="H12" s="31"/>
      <c r="J12" s="345"/>
      <c r="K12" s="101"/>
      <c r="L12" s="101"/>
      <c r="M12" s="31"/>
      <c r="N12" s="214"/>
      <c r="O12" s="214"/>
      <c r="P12" s="121"/>
    </row>
    <row r="13" spans="2:16" s="122" customFormat="1" ht="13.5" customHeight="1" x14ac:dyDescent="0.25">
      <c r="B13" s="100"/>
      <c r="C13" s="60"/>
      <c r="D13" s="61"/>
      <c r="E13" s="60"/>
      <c r="F13" s="61"/>
      <c r="G13" s="61"/>
      <c r="H13" s="31"/>
      <c r="J13" s="346"/>
      <c r="K13" s="133"/>
      <c r="L13" s="133"/>
      <c r="M13" s="31"/>
      <c r="N13" s="214"/>
      <c r="O13" s="214"/>
      <c r="P13" s="121"/>
    </row>
    <row r="14" spans="2:16" ht="13.5" customHeight="1" x14ac:dyDescent="0.25">
      <c r="B14" s="100"/>
      <c r="C14" s="60"/>
      <c r="D14" s="61"/>
      <c r="E14" s="60"/>
      <c r="F14" s="75"/>
      <c r="G14" s="75"/>
      <c r="H14" s="31"/>
      <c r="I14" s="147"/>
      <c r="J14" s="346"/>
      <c r="K14" s="133"/>
      <c r="L14" s="133"/>
      <c r="M14" s="31"/>
    </row>
    <row r="15" spans="2:16" ht="13.5" customHeight="1" x14ac:dyDescent="0.25">
      <c r="B15" s="100"/>
      <c r="C15" s="60"/>
      <c r="D15" s="61"/>
      <c r="E15" s="60"/>
      <c r="F15" s="100"/>
      <c r="G15" s="100"/>
      <c r="H15" s="31"/>
      <c r="I15" s="147"/>
      <c r="J15" s="333"/>
      <c r="K15" s="56"/>
      <c r="L15" s="56"/>
      <c r="M15" s="75"/>
    </row>
    <row r="16" spans="2:16" ht="13.5" customHeight="1" x14ac:dyDescent="0.25">
      <c r="B16" s="100"/>
      <c r="C16" s="60"/>
      <c r="D16" s="61"/>
      <c r="E16" s="60"/>
      <c r="F16" s="100"/>
      <c r="G16" s="100"/>
      <c r="H16" s="31"/>
      <c r="J16" s="346"/>
      <c r="K16" s="133"/>
      <c r="L16" s="133"/>
      <c r="M16" s="31"/>
    </row>
    <row r="17" spans="2:17" ht="13.5" customHeight="1" x14ac:dyDescent="0.25">
      <c r="B17" s="300"/>
      <c r="C17" s="60"/>
      <c r="D17" s="61"/>
      <c r="E17" s="61"/>
      <c r="F17" s="61"/>
      <c r="G17" s="61"/>
      <c r="H17" s="75"/>
      <c r="J17" s="346"/>
      <c r="K17" s="133"/>
      <c r="L17" s="133"/>
      <c r="M17" s="31"/>
    </row>
    <row r="18" spans="2:17" s="8" customFormat="1" ht="13.5" customHeight="1" x14ac:dyDescent="0.25">
      <c r="B18" s="29"/>
      <c r="C18" s="60"/>
      <c r="D18" s="61"/>
      <c r="E18" s="456"/>
      <c r="F18" s="100"/>
      <c r="G18" s="100"/>
      <c r="H18" s="31"/>
      <c r="J18" s="345"/>
      <c r="K18" s="56"/>
      <c r="L18" s="56"/>
      <c r="M18" s="31"/>
      <c r="N18" s="66"/>
      <c r="O18" s="66"/>
      <c r="P18" s="28"/>
    </row>
    <row r="19" spans="2:17" s="8" customFormat="1" ht="13.5" customHeight="1" x14ac:dyDescent="0.25">
      <c r="B19" s="29"/>
      <c r="C19" s="60"/>
      <c r="D19" s="61"/>
      <c r="E19" s="456"/>
      <c r="F19" s="93"/>
      <c r="G19" s="93"/>
      <c r="H19" s="31"/>
      <c r="J19" s="348"/>
      <c r="K19" s="60"/>
      <c r="L19" s="66"/>
      <c r="M19" s="457"/>
      <c r="N19" s="64"/>
      <c r="O19" s="64"/>
      <c r="P19" s="65"/>
    </row>
    <row r="20" spans="2:17" s="8" customFormat="1" ht="15.75" customHeight="1" x14ac:dyDescent="0.25">
      <c r="B20" s="29"/>
      <c r="C20" s="60"/>
      <c r="D20" s="61"/>
      <c r="E20" s="456"/>
      <c r="F20" s="100"/>
      <c r="G20" s="100"/>
      <c r="H20" s="31"/>
      <c r="I20" s="148"/>
      <c r="J20" s="91"/>
      <c r="K20" s="49"/>
      <c r="L20" s="50"/>
      <c r="M20" s="49"/>
      <c r="N20" s="50"/>
      <c r="O20" s="50"/>
      <c r="P20" s="59"/>
    </row>
    <row r="21" spans="2:17" ht="15.75" customHeight="1" x14ac:dyDescent="0.25">
      <c r="B21" s="76"/>
      <c r="C21" s="60"/>
      <c r="D21" s="61"/>
      <c r="E21" s="60"/>
      <c r="F21" s="61"/>
      <c r="G21" s="61"/>
      <c r="H21" s="75"/>
      <c r="I21" s="8"/>
      <c r="J21" s="350"/>
      <c r="K21" s="459"/>
      <c r="L21" s="460"/>
      <c r="M21" s="459"/>
      <c r="N21" s="460"/>
      <c r="O21" s="460"/>
      <c r="P21" s="59"/>
      <c r="Q21" s="8"/>
    </row>
    <row r="22" spans="2:17" ht="15.75" customHeight="1" x14ac:dyDescent="0.25">
      <c r="B22" s="76"/>
      <c r="C22" s="76"/>
      <c r="D22" s="75"/>
      <c r="E22" s="76"/>
      <c r="F22" s="75"/>
      <c r="G22" s="75"/>
      <c r="H22" s="75"/>
      <c r="I22" s="8"/>
      <c r="J22" s="350"/>
      <c r="K22" s="124"/>
      <c r="L22" s="216"/>
    </row>
    <row r="23" spans="2:17" ht="15.75" customHeight="1" x14ac:dyDescent="0.25">
      <c r="B23" s="60"/>
      <c r="C23" s="35"/>
      <c r="D23" s="36"/>
      <c r="E23" s="35"/>
      <c r="F23" s="36"/>
      <c r="G23" s="36"/>
      <c r="H23" s="46"/>
      <c r="I23" s="8"/>
      <c r="J23" s="350"/>
      <c r="K23" s="124"/>
      <c r="L23" s="216"/>
    </row>
    <row r="24" spans="2:17" ht="15.75" customHeight="1" x14ac:dyDescent="0.25">
      <c r="B24" s="60"/>
      <c r="C24" s="35"/>
      <c r="D24" s="36"/>
      <c r="E24" s="37"/>
      <c r="F24" s="46"/>
      <c r="G24" s="46"/>
      <c r="H24" s="46"/>
      <c r="I24" s="8"/>
      <c r="J24" s="350"/>
      <c r="K24" s="124"/>
      <c r="L24" s="216"/>
    </row>
    <row r="25" spans="2:17" ht="15.75" customHeight="1" x14ac:dyDescent="0.25">
      <c r="B25" s="60"/>
      <c r="C25" s="515"/>
      <c r="D25" s="516"/>
      <c r="E25" s="515"/>
      <c r="F25" s="516"/>
      <c r="G25" s="516"/>
      <c r="H25" s="46"/>
      <c r="I25" s="8"/>
      <c r="J25" s="350"/>
      <c r="K25" s="124"/>
      <c r="L25" s="216"/>
    </row>
    <row r="26" spans="2:17" ht="15.75" customHeight="1" x14ac:dyDescent="0.25">
      <c r="B26" s="60"/>
      <c r="C26" s="35"/>
      <c r="D26" s="36"/>
      <c r="E26" s="35"/>
      <c r="F26" s="36"/>
      <c r="G26" s="36"/>
      <c r="H26" s="46"/>
      <c r="I26" s="8"/>
      <c r="J26" s="350"/>
      <c r="K26" s="124"/>
      <c r="L26" s="216"/>
    </row>
    <row r="27" spans="2:17" ht="15.75" customHeight="1" x14ac:dyDescent="0.25">
      <c r="B27" s="76"/>
      <c r="C27" s="76"/>
      <c r="D27" s="75"/>
      <c r="E27" s="76"/>
      <c r="F27" s="75"/>
      <c r="G27" s="75"/>
      <c r="H27" s="75"/>
      <c r="I27" s="142"/>
      <c r="J27" s="347"/>
      <c r="K27" s="28"/>
      <c r="L27" s="66"/>
      <c r="M27" s="66"/>
      <c r="N27" s="66"/>
    </row>
    <row r="28" spans="2:17" ht="15.75" customHeight="1" x14ac:dyDescent="0.25">
      <c r="B28" s="60"/>
      <c r="C28" s="45"/>
      <c r="D28" s="46"/>
      <c r="E28" s="45"/>
      <c r="F28" s="46"/>
      <c r="G28" s="46"/>
      <c r="H28" s="46"/>
      <c r="I28" s="150"/>
      <c r="J28" s="347"/>
      <c r="K28" s="28"/>
      <c r="L28" s="66"/>
      <c r="M28" s="66"/>
      <c r="N28" s="66"/>
    </row>
    <row r="29" spans="2:17" ht="15.75" customHeight="1" x14ac:dyDescent="0.25">
      <c r="B29" s="60"/>
      <c r="C29" s="45"/>
      <c r="D29" s="46"/>
      <c r="E29" s="45"/>
      <c r="F29" s="46"/>
      <c r="G29" s="46"/>
      <c r="H29" s="46"/>
      <c r="J29" s="347"/>
      <c r="K29" s="28"/>
      <c r="L29" s="66"/>
      <c r="M29" s="66"/>
      <c r="N29" s="66"/>
    </row>
    <row r="30" spans="2:17" x14ac:dyDescent="0.25">
      <c r="B30" s="60"/>
      <c r="C30" s="45"/>
      <c r="D30" s="46"/>
      <c r="E30" s="45"/>
      <c r="F30" s="46"/>
      <c r="G30" s="46"/>
      <c r="H30" s="46"/>
      <c r="J30" s="347"/>
      <c r="K30" s="28"/>
      <c r="L30" s="66"/>
      <c r="M30" s="66"/>
      <c r="N30" s="66"/>
    </row>
    <row r="31" spans="2:17" ht="15.75" customHeight="1" x14ac:dyDescent="0.25">
      <c r="B31" s="60"/>
      <c r="C31" s="48"/>
      <c r="D31" s="36"/>
      <c r="E31" s="48"/>
      <c r="F31" s="38"/>
      <c r="G31" s="38"/>
      <c r="H31" s="46"/>
      <c r="J31" s="349"/>
      <c r="K31" s="215"/>
      <c r="L31" s="66"/>
      <c r="M31" s="66"/>
      <c r="N31" s="66"/>
    </row>
    <row r="32" spans="2:17" ht="15" customHeight="1" x14ac:dyDescent="0.25">
      <c r="B32" s="60"/>
      <c r="C32" s="60"/>
      <c r="D32" s="60"/>
      <c r="E32" s="60"/>
      <c r="F32" s="61"/>
      <c r="G32" s="61"/>
      <c r="H32" s="75"/>
    </row>
    <row r="33" spans="2:17" ht="15" customHeight="1" x14ac:dyDescent="0.25">
      <c r="B33" s="619"/>
      <c r="C33" s="207"/>
      <c r="D33" s="211"/>
      <c r="E33" s="207"/>
      <c r="F33" s="211"/>
      <c r="G33" s="211"/>
      <c r="H33" s="210"/>
    </row>
    <row r="34" spans="2:17" ht="15" customHeight="1" x14ac:dyDescent="0.25">
      <c r="B34" s="29"/>
      <c r="C34" s="127"/>
      <c r="D34" s="75"/>
      <c r="E34" s="127"/>
      <c r="F34" s="182"/>
      <c r="G34" s="182"/>
      <c r="H34" s="31"/>
      <c r="K34" s="58"/>
      <c r="L34" s="50"/>
      <c r="M34" s="58"/>
      <c r="N34" s="51"/>
      <c r="O34" s="51"/>
      <c r="P34" s="135"/>
      <c r="Q34" s="8"/>
    </row>
    <row r="35" spans="2:17" ht="15" customHeight="1" x14ac:dyDescent="0.25">
      <c r="B35" s="29"/>
      <c r="C35" s="76"/>
      <c r="D35" s="173"/>
      <c r="E35" s="494"/>
      <c r="F35" s="75"/>
      <c r="G35" s="75"/>
      <c r="H35" s="31"/>
      <c r="K35" s="35"/>
      <c r="L35" s="50"/>
      <c r="M35" s="35"/>
      <c r="N35" s="36"/>
      <c r="O35" s="36"/>
      <c r="P35" s="135"/>
      <c r="Q35" s="8"/>
    </row>
    <row r="36" spans="2:17" ht="15" customHeight="1" x14ac:dyDescent="0.25">
      <c r="B36" s="29"/>
      <c r="C36" s="76"/>
      <c r="D36" s="173"/>
      <c r="E36" s="494"/>
      <c r="F36" s="75"/>
      <c r="G36" s="75"/>
      <c r="H36" s="31"/>
      <c r="K36" s="459"/>
      <c r="L36" s="50"/>
      <c r="M36" s="58"/>
      <c r="N36" s="51"/>
      <c r="O36" s="51"/>
      <c r="P36" s="135"/>
      <c r="Q36" s="8"/>
    </row>
    <row r="37" spans="2:17" ht="12" customHeight="1" x14ac:dyDescent="0.25">
      <c r="B37" s="100"/>
      <c r="C37" s="108"/>
      <c r="D37" s="100"/>
      <c r="E37" s="108"/>
      <c r="F37" s="100"/>
      <c r="G37" s="100"/>
      <c r="H37" s="31"/>
      <c r="K37" s="35"/>
      <c r="L37" s="50"/>
      <c r="M37" s="35"/>
      <c r="N37" s="50"/>
      <c r="O37" s="50"/>
      <c r="P37" s="135"/>
      <c r="Q37" s="8"/>
    </row>
    <row r="38" spans="2:17" ht="12.75" customHeight="1" x14ac:dyDescent="0.25">
      <c r="B38" s="100"/>
      <c r="C38" s="52"/>
      <c r="D38" s="61"/>
      <c r="E38" s="52"/>
      <c r="F38" s="93"/>
      <c r="G38" s="93"/>
      <c r="H38" s="31"/>
      <c r="K38" s="459"/>
      <c r="L38" s="50"/>
      <c r="M38" s="58"/>
      <c r="N38" s="51"/>
      <c r="O38" s="51"/>
      <c r="P38" s="135"/>
      <c r="Q38" s="8"/>
    </row>
    <row r="39" spans="2:17" ht="12" customHeight="1" x14ac:dyDescent="0.25">
      <c r="B39" s="100"/>
      <c r="C39" s="108"/>
      <c r="D39" s="100"/>
      <c r="E39" s="108"/>
      <c r="F39" s="100"/>
      <c r="G39" s="100"/>
      <c r="H39" s="31"/>
      <c r="K39" s="83"/>
      <c r="L39" s="84"/>
      <c r="M39" s="83"/>
      <c r="N39" s="51"/>
      <c r="O39" s="51"/>
      <c r="P39" s="135"/>
      <c r="Q39" s="8"/>
    </row>
    <row r="40" spans="2:17" x14ac:dyDescent="0.25">
      <c r="B40" s="100"/>
      <c r="C40" s="52"/>
      <c r="D40" s="93"/>
      <c r="E40" s="60"/>
      <c r="F40" s="100"/>
      <c r="G40" s="100"/>
      <c r="H40" s="31"/>
      <c r="I40" s="147"/>
      <c r="J40" s="351"/>
      <c r="K40" s="35"/>
      <c r="L40" s="226"/>
      <c r="M40" s="48"/>
      <c r="N40" s="50"/>
      <c r="O40" s="50"/>
      <c r="P40" s="135"/>
      <c r="Q40" s="8"/>
    </row>
    <row r="41" spans="2:17" x14ac:dyDescent="0.25">
      <c r="B41" s="100"/>
      <c r="C41" s="108"/>
      <c r="D41" s="100"/>
      <c r="E41" s="108"/>
      <c r="F41" s="100"/>
      <c r="G41" s="100"/>
      <c r="H41" s="31"/>
      <c r="I41" s="8"/>
      <c r="J41" s="351"/>
      <c r="K41" s="35"/>
      <c r="L41" s="226"/>
      <c r="M41" s="48"/>
      <c r="N41" s="50"/>
      <c r="O41" s="50"/>
      <c r="P41" s="135"/>
      <c r="Q41" s="8"/>
    </row>
    <row r="42" spans="2:17" x14ac:dyDescent="0.25">
      <c r="B42" s="100"/>
      <c r="C42" s="52"/>
      <c r="D42" s="93"/>
      <c r="E42" s="52"/>
      <c r="F42" s="100"/>
      <c r="G42" s="100"/>
      <c r="H42" s="31"/>
      <c r="I42" s="8"/>
      <c r="J42" s="351"/>
      <c r="K42" s="49"/>
      <c r="L42" s="50"/>
      <c r="M42" s="49"/>
      <c r="N42" s="36"/>
      <c r="O42" s="36"/>
      <c r="P42" s="135"/>
      <c r="Q42" s="8"/>
    </row>
    <row r="43" spans="2:17" s="120" customFormat="1" x14ac:dyDescent="0.25">
      <c r="B43" s="100"/>
      <c r="C43" s="52"/>
      <c r="D43" s="93"/>
      <c r="E43" s="52"/>
      <c r="F43" s="100"/>
      <c r="G43" s="100"/>
      <c r="H43" s="31"/>
      <c r="I43" s="151"/>
      <c r="J43" s="333"/>
      <c r="K43" s="525"/>
      <c r="L43" s="112"/>
      <c r="M43" s="526"/>
      <c r="N43" s="84"/>
      <c r="O43" s="84"/>
      <c r="P43" s="39"/>
      <c r="Q43" s="357"/>
    </row>
    <row r="44" spans="2:17" s="120" customFormat="1" x14ac:dyDescent="0.25">
      <c r="B44" s="100"/>
      <c r="C44" s="108"/>
      <c r="D44" s="100"/>
      <c r="E44" s="108"/>
      <c r="F44" s="100"/>
      <c r="G44" s="100"/>
      <c r="H44" s="31"/>
      <c r="I44" s="152"/>
      <c r="J44" s="333"/>
      <c r="K44" s="83"/>
      <c r="L44" s="83"/>
      <c r="M44" s="83"/>
      <c r="N44" s="84"/>
      <c r="O44" s="84"/>
      <c r="P44" s="83"/>
      <c r="Q44" s="357"/>
    </row>
    <row r="45" spans="2:17" s="120" customFormat="1" x14ac:dyDescent="0.25">
      <c r="B45" s="100"/>
      <c r="C45" s="108"/>
      <c r="D45" s="100"/>
      <c r="E45" s="108"/>
      <c r="F45" s="100"/>
      <c r="G45" s="100"/>
      <c r="H45" s="31"/>
      <c r="I45" s="152"/>
      <c r="J45" s="333"/>
      <c r="K45" s="56"/>
      <c r="L45" s="132"/>
      <c r="M45" s="89"/>
      <c r="N45" s="89"/>
      <c r="O45" s="89"/>
      <c r="P45" s="87"/>
    </row>
    <row r="46" spans="2:17" s="120" customFormat="1" x14ac:dyDescent="0.25">
      <c r="B46" s="100"/>
      <c r="C46" s="52"/>
      <c r="D46" s="61"/>
      <c r="E46" s="52"/>
      <c r="F46" s="93"/>
      <c r="G46" s="93"/>
      <c r="H46" s="31"/>
      <c r="I46" s="152"/>
      <c r="J46" s="351"/>
      <c r="K46" s="133"/>
      <c r="L46" s="132"/>
      <c r="M46" s="89"/>
      <c r="N46" s="89"/>
      <c r="O46" s="89"/>
      <c r="P46" s="87"/>
    </row>
    <row r="47" spans="2:17" s="120" customFormat="1" x14ac:dyDescent="0.25">
      <c r="B47" s="100"/>
      <c r="C47" s="108"/>
      <c r="D47" s="100"/>
      <c r="E47" s="108"/>
      <c r="F47" s="93"/>
      <c r="G47" s="93"/>
      <c r="H47" s="31"/>
      <c r="I47" s="152"/>
      <c r="J47" s="351"/>
      <c r="K47" s="133"/>
      <c r="L47" s="132"/>
      <c r="M47" s="89"/>
      <c r="N47" s="89"/>
      <c r="O47" s="89"/>
      <c r="P47" s="87"/>
    </row>
    <row r="48" spans="2:17" s="120" customFormat="1" x14ac:dyDescent="0.25">
      <c r="B48" s="100"/>
      <c r="C48" s="52"/>
      <c r="D48" s="93"/>
      <c r="E48" s="52"/>
      <c r="F48" s="100"/>
      <c r="G48" s="100"/>
      <c r="H48" s="31"/>
      <c r="I48" s="152"/>
      <c r="J48" s="50"/>
      <c r="K48" s="354"/>
      <c r="L48" s="215"/>
      <c r="M48" s="215"/>
      <c r="N48" s="132"/>
      <c r="O48" s="89"/>
      <c r="P48" s="87"/>
    </row>
    <row r="49" spans="2:16" s="120" customFormat="1" x14ac:dyDescent="0.25">
      <c r="B49" s="100"/>
      <c r="C49" s="52"/>
      <c r="D49" s="61"/>
      <c r="E49" s="52"/>
      <c r="F49" s="93"/>
      <c r="G49" s="93"/>
      <c r="H49" s="31"/>
      <c r="I49" s="152"/>
      <c r="J49" s="50"/>
      <c r="K49" s="354"/>
      <c r="L49" s="215"/>
      <c r="M49" s="215"/>
      <c r="N49" s="216"/>
      <c r="O49" s="89"/>
      <c r="P49" s="87"/>
    </row>
    <row r="50" spans="2:16" s="120" customFormat="1" x14ac:dyDescent="0.25">
      <c r="B50" s="100"/>
      <c r="C50" s="52"/>
      <c r="D50" s="61"/>
      <c r="E50" s="52"/>
      <c r="F50" s="93"/>
      <c r="G50" s="93"/>
      <c r="H50" s="31"/>
      <c r="I50" s="152"/>
      <c r="J50" s="50"/>
      <c r="K50" s="355"/>
      <c r="L50" s="215"/>
      <c r="M50" s="215"/>
      <c r="N50" s="132"/>
      <c r="O50" s="89"/>
      <c r="P50" s="87"/>
    </row>
    <row r="51" spans="2:16" s="120" customFormat="1" x14ac:dyDescent="0.25">
      <c r="B51" s="100"/>
      <c r="C51" s="52"/>
      <c r="D51" s="61"/>
      <c r="E51" s="52"/>
      <c r="F51" s="93"/>
      <c r="G51" s="93"/>
      <c r="H51" s="31"/>
      <c r="I51" s="152"/>
      <c r="J51" s="50"/>
      <c r="K51" s="355"/>
      <c r="L51" s="56"/>
      <c r="M51" s="56"/>
      <c r="N51" s="132"/>
      <c r="O51" s="89"/>
      <c r="P51" s="87"/>
    </row>
    <row r="52" spans="2:16" ht="13.8" x14ac:dyDescent="0.25">
      <c r="B52" s="100"/>
      <c r="C52" s="108"/>
      <c r="D52" s="100"/>
      <c r="E52" s="108"/>
      <c r="F52" s="182"/>
      <c r="G52" s="182"/>
      <c r="H52" s="31"/>
      <c r="I52" s="153"/>
      <c r="J52" s="36"/>
      <c r="K52" s="342"/>
      <c r="L52" s="133"/>
      <c r="M52" s="133"/>
      <c r="N52" s="216"/>
    </row>
    <row r="53" spans="2:16" ht="13.8" x14ac:dyDescent="0.25">
      <c r="B53" s="100"/>
      <c r="C53" s="108"/>
      <c r="D53" s="100"/>
      <c r="E53" s="108"/>
      <c r="F53" s="93"/>
      <c r="G53" s="93"/>
      <c r="H53" s="31"/>
      <c r="I53" s="153"/>
      <c r="J53" s="36"/>
      <c r="K53" s="342"/>
      <c r="L53" s="133"/>
      <c r="M53" s="133"/>
      <c r="N53" s="132"/>
    </row>
    <row r="54" spans="2:16" ht="13.8" x14ac:dyDescent="0.25">
      <c r="B54" s="100"/>
      <c r="C54" s="108"/>
      <c r="D54" s="100"/>
      <c r="E54" s="108"/>
      <c r="F54" s="93"/>
      <c r="G54" s="93"/>
      <c r="H54" s="31"/>
      <c r="I54" s="153"/>
      <c r="J54" s="36"/>
      <c r="K54" s="355"/>
      <c r="L54" s="42"/>
      <c r="M54" s="42"/>
      <c r="N54" s="132"/>
    </row>
    <row r="55" spans="2:16" ht="13.8" x14ac:dyDescent="0.25">
      <c r="B55" s="100"/>
      <c r="C55" s="108"/>
      <c r="D55" s="100"/>
      <c r="E55" s="108"/>
      <c r="F55" s="100"/>
      <c r="G55" s="100"/>
      <c r="H55" s="31"/>
      <c r="I55" s="153"/>
      <c r="J55" s="36"/>
      <c r="K55" s="355"/>
      <c r="L55" s="42"/>
      <c r="M55" s="42"/>
      <c r="N55" s="132"/>
    </row>
    <row r="56" spans="2:16" ht="13.35" customHeight="1" x14ac:dyDescent="0.25">
      <c r="B56" s="619"/>
      <c r="C56" s="207"/>
      <c r="D56" s="211"/>
      <c r="E56" s="207"/>
      <c r="F56" s="211"/>
      <c r="G56" s="211"/>
      <c r="H56" s="210"/>
      <c r="J56" s="36"/>
      <c r="K56" s="342"/>
      <c r="L56" s="42"/>
      <c r="M56" s="42"/>
      <c r="N56" s="132"/>
    </row>
    <row r="57" spans="2:16" ht="16.5" customHeight="1" x14ac:dyDescent="0.25">
      <c r="B57" s="29"/>
      <c r="C57" s="76"/>
      <c r="D57" s="75"/>
      <c r="E57" s="76"/>
      <c r="F57" s="75"/>
      <c r="G57" s="75"/>
      <c r="H57" s="31"/>
      <c r="J57" s="95" t="s">
        <v>65</v>
      </c>
    </row>
    <row r="58" spans="2:16" ht="14.25" customHeight="1" x14ac:dyDescent="0.25">
      <c r="B58" s="29"/>
      <c r="C58" s="76"/>
      <c r="D58" s="75"/>
      <c r="E58" s="76"/>
      <c r="F58" s="75"/>
      <c r="G58" s="75"/>
      <c r="H58" s="31"/>
      <c r="J58" s="95" t="s">
        <v>66</v>
      </c>
    </row>
    <row r="59" spans="2:16" ht="14.25" customHeight="1" x14ac:dyDescent="0.25">
      <c r="B59" s="29"/>
      <c r="C59" s="76"/>
      <c r="D59" s="75"/>
      <c r="E59" s="618"/>
      <c r="F59" s="29"/>
      <c r="G59" s="29"/>
      <c r="H59" s="31"/>
      <c r="J59" s="50"/>
    </row>
    <row r="60" spans="2:16" ht="14.25" customHeight="1" x14ac:dyDescent="0.25">
      <c r="B60" s="100"/>
      <c r="C60" s="60"/>
      <c r="D60" s="61"/>
      <c r="E60" s="60"/>
      <c r="F60" s="61"/>
      <c r="G60" s="61"/>
      <c r="H60" s="31"/>
      <c r="J60" s="38"/>
      <c r="K60" s="356"/>
      <c r="L60" s="42"/>
      <c r="M60" s="42"/>
      <c r="N60" s="216"/>
    </row>
    <row r="61" spans="2:16" ht="14.25" customHeight="1" x14ac:dyDescent="0.25">
      <c r="B61" s="100"/>
      <c r="C61" s="60"/>
      <c r="D61" s="61"/>
      <c r="E61" s="456"/>
      <c r="F61" s="100"/>
      <c r="G61" s="100"/>
      <c r="H61" s="31"/>
      <c r="J61" s="51"/>
      <c r="K61" s="354"/>
      <c r="L61" s="42"/>
      <c r="M61" s="42"/>
      <c r="N61" s="216"/>
    </row>
    <row r="62" spans="2:16" ht="14.25" customHeight="1" x14ac:dyDescent="0.25">
      <c r="B62" s="612"/>
      <c r="C62" s="207"/>
      <c r="D62" s="211"/>
      <c r="E62" s="207"/>
      <c r="F62" s="211"/>
      <c r="G62" s="621"/>
      <c r="H62" s="622"/>
      <c r="J62" s="51"/>
      <c r="K62" s="354"/>
      <c r="L62" s="42"/>
      <c r="M62" s="42"/>
      <c r="N62" s="132"/>
    </row>
    <row r="63" spans="2:16" ht="14.25" customHeight="1" x14ac:dyDescent="0.25">
      <c r="B63" s="326"/>
      <c r="C63" s="326"/>
      <c r="D63" s="29"/>
      <c r="E63" s="326"/>
      <c r="F63" s="29"/>
      <c r="G63" s="29"/>
      <c r="H63" s="29"/>
      <c r="J63" s="36"/>
      <c r="K63" s="342"/>
      <c r="L63" s="42"/>
      <c r="M63" s="42"/>
      <c r="N63" s="132"/>
    </row>
    <row r="64" spans="2:16" ht="14.25" customHeight="1" x14ac:dyDescent="0.25">
      <c r="B64" s="108"/>
      <c r="C64" s="35"/>
      <c r="D64" s="226"/>
      <c r="E64" s="48"/>
      <c r="F64" s="36"/>
      <c r="G64" s="36"/>
      <c r="H64" s="36"/>
      <c r="J64" s="50"/>
      <c r="K64" s="356"/>
      <c r="L64" s="42"/>
      <c r="M64" s="42"/>
      <c r="N64" s="216"/>
    </row>
    <row r="65" spans="2:16" ht="14.25" customHeight="1" x14ac:dyDescent="0.25">
      <c r="B65" s="108"/>
      <c r="C65" s="35"/>
      <c r="D65" s="226"/>
      <c r="E65" s="48"/>
      <c r="F65" s="36"/>
      <c r="G65" s="36"/>
      <c r="H65" s="46"/>
      <c r="J65" s="349"/>
      <c r="K65" s="215"/>
      <c r="L65" s="63"/>
    </row>
    <row r="66" spans="2:16" ht="14.25" customHeight="1" x14ac:dyDescent="0.25">
      <c r="B66" s="108"/>
      <c r="C66" s="35"/>
      <c r="D66" s="36"/>
      <c r="E66" s="35"/>
      <c r="F66" s="36"/>
      <c r="G66" s="36"/>
      <c r="H66" s="46"/>
      <c r="J66" s="349"/>
      <c r="K66" s="215"/>
      <c r="L66" s="63"/>
    </row>
    <row r="67" spans="2:16" ht="14.25" customHeight="1" x14ac:dyDescent="0.25">
      <c r="B67" s="108"/>
      <c r="C67" s="35"/>
      <c r="D67" s="36"/>
      <c r="E67" s="35"/>
      <c r="F67" s="36"/>
      <c r="G67" s="36"/>
      <c r="H67" s="46"/>
      <c r="J67" s="349"/>
      <c r="K67" s="215"/>
    </row>
    <row r="68" spans="2:16" ht="14.25" customHeight="1" x14ac:dyDescent="0.25">
      <c r="B68" s="326"/>
      <c r="C68" s="326"/>
      <c r="D68" s="29"/>
      <c r="E68" s="326"/>
      <c r="F68" s="29"/>
      <c r="G68" s="29"/>
      <c r="H68" s="29"/>
    </row>
    <row r="69" spans="2:16" s="120" customFormat="1" ht="15" customHeight="1" x14ac:dyDescent="0.25">
      <c r="B69" s="45"/>
      <c r="C69" s="48"/>
      <c r="D69" s="36"/>
      <c r="E69" s="48"/>
      <c r="F69" s="38"/>
      <c r="G69" s="38"/>
      <c r="H69" s="46"/>
      <c r="J69" s="344"/>
      <c r="K69" s="89"/>
      <c r="L69" s="89"/>
      <c r="M69" s="89"/>
      <c r="N69" s="89"/>
      <c r="O69" s="89"/>
      <c r="P69" s="87"/>
    </row>
    <row r="70" spans="2:16" s="120" customFormat="1" ht="13.5" customHeight="1" x14ac:dyDescent="0.25">
      <c r="B70" s="45"/>
      <c r="C70" s="35"/>
      <c r="D70" s="36"/>
      <c r="E70" s="35"/>
      <c r="F70" s="36"/>
      <c r="G70" s="36"/>
      <c r="H70" s="46"/>
      <c r="J70" s="357"/>
      <c r="K70" s="28"/>
      <c r="L70" s="28"/>
      <c r="M70" s="28"/>
      <c r="N70" s="66"/>
      <c r="O70" s="66"/>
      <c r="P70" s="28"/>
    </row>
    <row r="71" spans="2:16" ht="13.5" customHeight="1" x14ac:dyDescent="0.3">
      <c r="B71" s="45"/>
      <c r="C71" s="515"/>
      <c r="D71" s="36"/>
      <c r="E71" s="48"/>
      <c r="F71" s="38"/>
      <c r="G71" s="38"/>
      <c r="H71" s="46"/>
      <c r="J71" s="353"/>
      <c r="K71" s="28"/>
      <c r="L71" s="28"/>
      <c r="M71" s="28"/>
      <c r="N71" s="66"/>
      <c r="O71" s="66"/>
      <c r="P71" s="28"/>
    </row>
    <row r="72" spans="2:16" ht="13.5" customHeight="1" x14ac:dyDescent="0.3">
      <c r="B72" s="60"/>
      <c r="C72" s="60"/>
      <c r="D72" s="61"/>
      <c r="E72" s="60"/>
      <c r="F72" s="61"/>
      <c r="G72" s="100"/>
      <c r="H72" s="29"/>
      <c r="I72" s="154"/>
      <c r="J72" s="353"/>
      <c r="K72" s="28"/>
      <c r="L72" s="28"/>
      <c r="M72" s="28"/>
      <c r="N72" s="66"/>
      <c r="O72" s="66"/>
      <c r="P72" s="28"/>
    </row>
    <row r="73" spans="2:16" ht="13.5" customHeight="1" x14ac:dyDescent="0.3">
      <c r="B73" s="326"/>
      <c r="C73" s="326"/>
      <c r="D73" s="29"/>
      <c r="E73" s="326"/>
      <c r="F73" s="29"/>
      <c r="G73" s="213"/>
      <c r="H73" s="29"/>
      <c r="J73" s="353"/>
      <c r="K73" s="28"/>
      <c r="L73" s="28"/>
      <c r="M73" s="28"/>
      <c r="N73" s="66"/>
      <c r="O73" s="66"/>
      <c r="P73" s="28"/>
    </row>
    <row r="74" spans="2:16" ht="13.5" customHeight="1" x14ac:dyDescent="0.3">
      <c r="B74" s="108"/>
      <c r="C74" s="45"/>
      <c r="D74" s="45"/>
      <c r="E74" s="45"/>
      <c r="F74" s="46"/>
      <c r="G74" s="46"/>
      <c r="H74" s="46"/>
      <c r="J74" s="353"/>
      <c r="K74" s="28"/>
      <c r="L74" s="28"/>
      <c r="M74" s="28"/>
      <c r="N74" s="66"/>
      <c r="O74" s="66"/>
      <c r="P74" s="28"/>
    </row>
    <row r="75" spans="2:16" ht="13.5" customHeight="1" x14ac:dyDescent="0.3">
      <c r="B75" s="108"/>
      <c r="C75" s="45"/>
      <c r="D75" s="45"/>
      <c r="E75" s="45"/>
      <c r="F75" s="46"/>
      <c r="G75" s="46"/>
      <c r="H75" s="46"/>
      <c r="J75" s="353"/>
      <c r="K75" s="28"/>
      <c r="L75" s="28"/>
      <c r="M75" s="28"/>
      <c r="N75" s="66"/>
      <c r="O75" s="66"/>
      <c r="P75" s="28"/>
    </row>
    <row r="76" spans="2:16" ht="13.5" customHeight="1" x14ac:dyDescent="0.3">
      <c r="B76" s="108"/>
      <c r="C76" s="45"/>
      <c r="D76" s="45"/>
      <c r="E76" s="45"/>
      <c r="F76" s="46"/>
      <c r="G76" s="46"/>
      <c r="H76" s="46"/>
      <c r="J76" s="353"/>
      <c r="K76" s="28"/>
      <c r="L76" s="28"/>
      <c r="M76" s="28"/>
      <c r="N76" s="66"/>
      <c r="O76" s="66"/>
      <c r="P76" s="28"/>
    </row>
    <row r="77" spans="2:16" ht="13.5" customHeight="1" x14ac:dyDescent="0.3">
      <c r="B77" s="108"/>
      <c r="C77" s="108"/>
      <c r="D77" s="100"/>
      <c r="E77" s="108"/>
      <c r="F77" s="100"/>
      <c r="G77" s="623"/>
      <c r="H77" s="100"/>
      <c r="J77" s="353"/>
      <c r="K77" s="28"/>
      <c r="L77" s="28"/>
      <c r="M77" s="28"/>
      <c r="N77" s="66"/>
      <c r="O77" s="66"/>
      <c r="P77" s="28"/>
    </row>
    <row r="78" spans="2:16" ht="13.5" customHeight="1" x14ac:dyDescent="0.3">
      <c r="B78" s="326"/>
      <c r="C78" s="326"/>
      <c r="D78" s="29"/>
      <c r="E78" s="326"/>
      <c r="F78" s="29"/>
      <c r="G78" s="213"/>
      <c r="H78" s="29"/>
      <c r="J78" s="353"/>
      <c r="K78" s="28"/>
      <c r="L78" s="28"/>
      <c r="M78" s="28"/>
      <c r="N78" s="66"/>
      <c r="O78" s="66"/>
      <c r="P78" s="28"/>
    </row>
    <row r="79" spans="2:16" ht="13.5" customHeight="1" x14ac:dyDescent="0.3">
      <c r="B79" s="45"/>
      <c r="C79" s="45"/>
      <c r="D79" s="45"/>
      <c r="E79" s="45"/>
      <c r="F79" s="46"/>
      <c r="G79" s="46"/>
      <c r="H79" s="46"/>
      <c r="J79" s="353"/>
      <c r="K79" s="28"/>
      <c r="L79" s="28"/>
      <c r="M79" s="28"/>
      <c r="N79" s="66"/>
      <c r="O79" s="66"/>
      <c r="P79" s="28"/>
    </row>
    <row r="80" spans="2:16" ht="13.5" customHeight="1" x14ac:dyDescent="0.3">
      <c r="B80" s="45"/>
      <c r="C80" s="45"/>
      <c r="D80" s="45"/>
      <c r="E80" s="45"/>
      <c r="F80" s="46"/>
      <c r="G80" s="46"/>
      <c r="H80" s="46"/>
      <c r="J80" s="353"/>
      <c r="K80" s="28"/>
      <c r="L80" s="28"/>
      <c r="M80" s="28"/>
      <c r="N80" s="66"/>
      <c r="O80" s="66"/>
      <c r="P80" s="28"/>
    </row>
    <row r="81" spans="2:18" ht="13.5" customHeight="1" x14ac:dyDescent="0.3">
      <c r="B81" s="45"/>
      <c r="C81" s="45"/>
      <c r="D81" s="45"/>
      <c r="E81" s="45"/>
      <c r="F81" s="46"/>
      <c r="G81" s="46"/>
      <c r="H81" s="46"/>
      <c r="J81" s="353"/>
      <c r="K81" s="28"/>
      <c r="L81" s="28"/>
      <c r="M81" s="28"/>
      <c r="N81" s="66"/>
      <c r="O81" s="66"/>
      <c r="P81" s="28"/>
    </row>
    <row r="82" spans="2:18" ht="13.5" customHeight="1" x14ac:dyDescent="0.25">
      <c r="B82" s="45"/>
      <c r="C82" s="35"/>
      <c r="D82" s="36"/>
      <c r="E82" s="35"/>
      <c r="F82" s="38"/>
      <c r="G82" s="38"/>
      <c r="H82" s="46"/>
      <c r="J82" s="333"/>
      <c r="K82" s="56"/>
      <c r="L82" s="101"/>
    </row>
    <row r="83" spans="2:18" ht="13.5" customHeight="1" x14ac:dyDescent="0.25">
      <c r="B83" s="60"/>
      <c r="C83" s="60"/>
      <c r="D83" s="61"/>
      <c r="E83" s="60"/>
      <c r="F83" s="61"/>
      <c r="G83" s="61"/>
      <c r="H83" s="75"/>
      <c r="J83" s="333"/>
      <c r="K83" s="56"/>
      <c r="L83" s="101"/>
    </row>
    <row r="84" spans="2:18" ht="13.5" customHeight="1" x14ac:dyDescent="0.25">
      <c r="B84" s="619"/>
      <c r="C84" s="207"/>
      <c r="D84" s="211"/>
      <c r="E84" s="207"/>
      <c r="F84" s="211"/>
      <c r="G84" s="211"/>
      <c r="H84" s="210"/>
      <c r="J84" s="352"/>
      <c r="K84" s="101"/>
      <c r="L84" s="101"/>
    </row>
    <row r="85" spans="2:18" ht="13.5" customHeight="1" x14ac:dyDescent="0.25">
      <c r="B85" s="29"/>
      <c r="C85" s="326"/>
      <c r="D85" s="29"/>
      <c r="E85" s="326"/>
      <c r="F85" s="30"/>
      <c r="G85" s="30"/>
      <c r="H85" s="31"/>
      <c r="J85" s="333"/>
      <c r="K85" s="83"/>
      <c r="L85" s="84"/>
      <c r="M85" s="83"/>
      <c r="N85" s="51"/>
      <c r="O85" s="51"/>
      <c r="P85" s="135"/>
    </row>
    <row r="86" spans="2:18" ht="13.5" customHeight="1" x14ac:dyDescent="0.25">
      <c r="B86" s="29"/>
      <c r="C86" s="76"/>
      <c r="D86" s="332"/>
      <c r="E86" s="494"/>
      <c r="F86" s="29"/>
      <c r="G86" s="29"/>
      <c r="H86" s="31"/>
      <c r="J86" s="333"/>
      <c r="K86" s="83"/>
      <c r="L86" s="84"/>
      <c r="M86" s="83"/>
      <c r="N86" s="51"/>
      <c r="O86" s="51"/>
      <c r="P86" s="134"/>
    </row>
    <row r="87" spans="2:18" x14ac:dyDescent="0.25">
      <c r="B87" s="29"/>
      <c r="C87" s="76"/>
      <c r="D87" s="75"/>
      <c r="E87" s="76"/>
      <c r="F87" s="29"/>
      <c r="G87" s="29"/>
      <c r="H87" s="31"/>
      <c r="J87" s="333"/>
      <c r="K87" s="35"/>
      <c r="L87" s="36"/>
      <c r="M87" s="83"/>
      <c r="N87" s="46"/>
      <c r="O87" s="46"/>
      <c r="P87" s="134"/>
    </row>
    <row r="88" spans="2:18" ht="14.25" customHeight="1" x14ac:dyDescent="0.25">
      <c r="B88" s="100"/>
      <c r="C88" s="60"/>
      <c r="D88" s="61"/>
      <c r="E88" s="60"/>
      <c r="F88" s="100"/>
      <c r="G88" s="100"/>
      <c r="H88" s="31"/>
      <c r="K88" s="35"/>
      <c r="L88" s="50"/>
      <c r="M88" s="35"/>
      <c r="N88" s="46"/>
      <c r="O88" s="46"/>
      <c r="P88" s="135"/>
    </row>
    <row r="89" spans="2:18" ht="14.25" customHeight="1" x14ac:dyDescent="0.3">
      <c r="B89" s="100"/>
      <c r="C89" s="60"/>
      <c r="D89" s="61"/>
      <c r="E89" s="60"/>
      <c r="F89" s="100"/>
      <c r="G89" s="100"/>
      <c r="H89" s="31"/>
      <c r="K89" s="49"/>
      <c r="L89" s="50"/>
      <c r="M89" s="49"/>
      <c r="N89" s="50"/>
      <c r="O89" s="50"/>
      <c r="P89" s="134"/>
      <c r="Q89" s="341"/>
      <c r="R89" s="341"/>
    </row>
    <row r="90" spans="2:18" ht="14.25" customHeight="1" x14ac:dyDescent="0.3">
      <c r="B90" s="100"/>
      <c r="C90" s="60"/>
      <c r="D90" s="61"/>
      <c r="E90" s="60"/>
      <c r="F90" s="100"/>
      <c r="G90" s="100"/>
      <c r="H90" s="31"/>
      <c r="J90" s="349"/>
      <c r="K90" s="49"/>
      <c r="L90" s="36"/>
      <c r="M90" s="49"/>
      <c r="N90" s="46"/>
      <c r="O90" s="46"/>
      <c r="P90" s="134"/>
      <c r="R90" s="341"/>
    </row>
    <row r="91" spans="2:18" ht="14.25" customHeight="1" x14ac:dyDescent="0.25">
      <c r="B91" s="100"/>
      <c r="C91" s="60"/>
      <c r="D91" s="91"/>
      <c r="E91" s="52"/>
      <c r="F91" s="100"/>
      <c r="G91" s="100"/>
      <c r="H91" s="31"/>
      <c r="J91" s="349"/>
      <c r="K91" s="35"/>
      <c r="L91" s="50"/>
      <c r="M91" s="35"/>
      <c r="N91" s="46"/>
      <c r="O91" s="46"/>
      <c r="P91" s="134"/>
    </row>
    <row r="92" spans="2:18" ht="15.75" customHeight="1" x14ac:dyDescent="0.25">
      <c r="B92" s="100"/>
      <c r="C92" s="60"/>
      <c r="D92" s="61"/>
      <c r="E92" s="60"/>
      <c r="F92" s="61"/>
      <c r="G92" s="61"/>
      <c r="H92" s="31"/>
      <c r="J92" s="349"/>
      <c r="K92" s="35"/>
      <c r="L92" s="50"/>
      <c r="M92" s="35"/>
      <c r="N92" s="46"/>
      <c r="O92" s="46"/>
      <c r="P92" s="135"/>
    </row>
    <row r="93" spans="2:18" ht="15.75" customHeight="1" x14ac:dyDescent="0.25">
      <c r="B93" s="100"/>
      <c r="C93" s="60"/>
      <c r="D93" s="61"/>
      <c r="E93" s="60"/>
      <c r="F93" s="100"/>
      <c r="G93" s="100"/>
      <c r="H93" s="31"/>
      <c r="K93" s="35"/>
      <c r="L93" s="36"/>
      <c r="M93" s="35"/>
      <c r="N93" s="527"/>
      <c r="O93" s="527"/>
      <c r="P93" s="134"/>
    </row>
    <row r="94" spans="2:18" x14ac:dyDescent="0.25">
      <c r="B94" s="100"/>
      <c r="C94" s="491"/>
      <c r="D94" s="624"/>
      <c r="E94" s="491"/>
      <c r="F94" s="100"/>
      <c r="G94" s="100"/>
      <c r="H94" s="31"/>
      <c r="K94" s="83"/>
      <c r="L94" s="84"/>
      <c r="M94" s="83"/>
      <c r="N94" s="84"/>
      <c r="O94" s="84"/>
      <c r="P94" s="134"/>
    </row>
    <row r="95" spans="2:18" x14ac:dyDescent="0.25">
      <c r="B95" s="100"/>
      <c r="C95" s="60"/>
      <c r="D95" s="61"/>
      <c r="E95" s="60"/>
      <c r="F95" s="100"/>
      <c r="G95" s="100"/>
      <c r="H95" s="31"/>
      <c r="J95" s="352"/>
      <c r="K95" s="35"/>
      <c r="L95" s="36"/>
      <c r="M95" s="35"/>
      <c r="N95" s="50"/>
      <c r="O95" s="50"/>
      <c r="P95" s="134"/>
    </row>
    <row r="96" spans="2:18" x14ac:dyDescent="0.25">
      <c r="B96" s="100"/>
      <c r="C96" s="60"/>
      <c r="D96" s="61"/>
      <c r="E96" s="60"/>
      <c r="F96" s="100"/>
      <c r="G96" s="100"/>
      <c r="H96" s="31"/>
      <c r="J96" s="352"/>
      <c r="K96" s="49"/>
      <c r="L96" s="50"/>
      <c r="M96" s="49"/>
      <c r="N96" s="50"/>
      <c r="O96" s="50"/>
      <c r="P96" s="134"/>
    </row>
    <row r="97" spans="2:16" x14ac:dyDescent="0.25">
      <c r="B97" s="100"/>
      <c r="C97" s="60"/>
      <c r="D97" s="61"/>
      <c r="E97" s="60"/>
      <c r="F97" s="100"/>
      <c r="G97" s="100"/>
      <c r="H97" s="31"/>
      <c r="J97" s="352"/>
      <c r="K97" s="49"/>
      <c r="L97" s="50"/>
      <c r="M97" s="49"/>
      <c r="N97" s="50"/>
      <c r="O97" s="50"/>
      <c r="P97" s="134"/>
    </row>
    <row r="98" spans="2:16" x14ac:dyDescent="0.25">
      <c r="B98" s="100"/>
      <c r="C98" s="60"/>
      <c r="D98" s="61"/>
      <c r="E98" s="60"/>
      <c r="F98" s="100"/>
      <c r="G98" s="100"/>
      <c r="H98" s="31"/>
      <c r="J98" s="352"/>
      <c r="K98" s="83"/>
      <c r="L98" s="84"/>
      <c r="M98" s="83"/>
      <c r="N98" s="51"/>
      <c r="O98" s="51"/>
      <c r="P98" s="134"/>
    </row>
    <row r="99" spans="2:16" x14ac:dyDescent="0.25">
      <c r="B99" s="100"/>
      <c r="C99" s="60"/>
      <c r="D99" s="61"/>
      <c r="E99" s="60"/>
      <c r="H99" s="31"/>
      <c r="K99" s="49"/>
      <c r="L99" s="50"/>
      <c r="M99" s="49"/>
      <c r="N99" s="50"/>
      <c r="O99" s="50"/>
      <c r="P99" s="134"/>
    </row>
    <row r="100" spans="2:16" x14ac:dyDescent="0.25">
      <c r="B100" s="100"/>
      <c r="C100" s="60"/>
      <c r="D100" s="61"/>
      <c r="E100" s="60"/>
      <c r="F100" s="100"/>
      <c r="G100" s="100"/>
      <c r="H100" s="31"/>
      <c r="K100" s="49"/>
      <c r="L100" s="36"/>
      <c r="M100" s="49"/>
      <c r="N100" s="50"/>
      <c r="O100" s="50"/>
      <c r="P100" s="134"/>
    </row>
    <row r="101" spans="2:16" x14ac:dyDescent="0.25">
      <c r="B101" s="100"/>
      <c r="C101" s="60"/>
      <c r="D101" s="61"/>
      <c r="E101" s="60"/>
      <c r="F101" s="93"/>
      <c r="G101" s="93"/>
      <c r="H101" s="31"/>
      <c r="K101" s="35"/>
      <c r="L101" s="36"/>
      <c r="M101" s="83"/>
      <c r="N101" s="46"/>
      <c r="O101" s="46"/>
      <c r="P101" s="135"/>
    </row>
    <row r="102" spans="2:16" x14ac:dyDescent="0.25">
      <c r="B102" s="100"/>
      <c r="C102" s="491"/>
      <c r="D102" s="624"/>
      <c r="E102" s="625"/>
      <c r="F102" s="93"/>
      <c r="G102" s="93"/>
      <c r="H102" s="31"/>
      <c r="K102" s="49"/>
      <c r="L102" s="50"/>
      <c r="M102" s="49"/>
      <c r="N102" s="50"/>
      <c r="O102" s="50"/>
      <c r="P102" s="135"/>
    </row>
    <row r="103" spans="2:16" ht="13.8" x14ac:dyDescent="0.25">
      <c r="B103" s="619"/>
      <c r="C103" s="207"/>
      <c r="D103" s="211"/>
      <c r="E103" s="207"/>
      <c r="F103" s="211"/>
      <c r="G103" s="211"/>
      <c r="H103" s="210"/>
      <c r="K103" s="83"/>
      <c r="L103" s="84"/>
      <c r="M103" s="83"/>
      <c r="N103" s="51"/>
      <c r="O103" s="51"/>
      <c r="P103" s="134"/>
    </row>
    <row r="104" spans="2:16" x14ac:dyDescent="0.25">
      <c r="B104" s="29"/>
      <c r="C104" s="326"/>
      <c r="D104" s="29"/>
      <c r="E104" s="326"/>
      <c r="F104" s="30"/>
      <c r="G104" s="30"/>
      <c r="H104" s="31"/>
    </row>
    <row r="105" spans="2:16" x14ac:dyDescent="0.25">
      <c r="B105" s="29"/>
      <c r="C105" s="76"/>
      <c r="D105" s="332"/>
      <c r="E105" s="326"/>
      <c r="F105" s="29"/>
      <c r="G105" s="29"/>
      <c r="H105" s="31"/>
    </row>
    <row r="106" spans="2:16" x14ac:dyDescent="0.25">
      <c r="B106" s="29"/>
      <c r="C106" s="494"/>
      <c r="D106" s="626"/>
      <c r="E106" s="627"/>
      <c r="F106" s="93"/>
      <c r="G106" s="93"/>
      <c r="H106" s="31"/>
      <c r="K106" s="49"/>
      <c r="L106" s="36"/>
      <c r="M106" s="49"/>
      <c r="N106" s="84"/>
      <c r="O106" s="84"/>
      <c r="P106" s="134"/>
    </row>
    <row r="107" spans="2:16" x14ac:dyDescent="0.25">
      <c r="B107" s="100"/>
      <c r="C107" s="108"/>
      <c r="D107" s="100"/>
      <c r="E107" s="108"/>
      <c r="F107" s="62"/>
      <c r="G107" s="62"/>
      <c r="H107" s="31"/>
      <c r="K107" s="49"/>
      <c r="L107" s="36"/>
      <c r="M107" s="49"/>
      <c r="N107" s="84"/>
      <c r="O107" s="84"/>
      <c r="P107" s="134"/>
    </row>
    <row r="108" spans="2:16" x14ac:dyDescent="0.25">
      <c r="B108" s="612"/>
      <c r="C108" s="628"/>
      <c r="D108" s="622"/>
      <c r="E108" s="628"/>
      <c r="F108" s="622"/>
      <c r="G108" s="622"/>
      <c r="H108" s="622"/>
      <c r="K108" s="35"/>
      <c r="L108" s="36"/>
      <c r="M108" s="35"/>
      <c r="N108" s="36"/>
      <c r="O108" s="36"/>
      <c r="P108" s="135"/>
    </row>
    <row r="109" spans="2:16" ht="12.75" customHeight="1" x14ac:dyDescent="0.25">
      <c r="B109" s="76"/>
      <c r="C109" s="76"/>
      <c r="D109" s="76"/>
      <c r="E109" s="76"/>
      <c r="F109" s="75"/>
      <c r="G109" s="36"/>
      <c r="H109" s="75"/>
      <c r="K109" s="58"/>
      <c r="L109" s="51"/>
      <c r="M109" s="58"/>
      <c r="N109" s="50"/>
      <c r="O109" s="50"/>
      <c r="P109" s="134"/>
    </row>
    <row r="110" spans="2:16" x14ac:dyDescent="0.25">
      <c r="B110" s="60"/>
      <c r="C110" s="45"/>
      <c r="D110" s="46"/>
      <c r="E110" s="45"/>
      <c r="F110" s="38"/>
      <c r="G110" s="38"/>
      <c r="H110" s="46"/>
      <c r="K110" s="49"/>
      <c r="L110" s="36"/>
      <c r="M110" s="49"/>
      <c r="N110" s="50"/>
      <c r="O110" s="50"/>
      <c r="P110" s="134"/>
    </row>
    <row r="111" spans="2:16" x14ac:dyDescent="0.25">
      <c r="B111" s="60"/>
      <c r="C111" s="45"/>
      <c r="D111" s="46"/>
      <c r="E111" s="45"/>
      <c r="F111" s="38"/>
      <c r="G111" s="38"/>
      <c r="H111" s="46"/>
      <c r="K111" s="58"/>
      <c r="L111" s="51"/>
      <c r="M111" s="58"/>
      <c r="N111" s="50"/>
      <c r="O111" s="50"/>
      <c r="P111" s="134"/>
    </row>
    <row r="112" spans="2:16" x14ac:dyDescent="0.25">
      <c r="B112" s="60"/>
      <c r="C112" s="35"/>
      <c r="D112" s="36"/>
      <c r="E112" s="45"/>
      <c r="F112" s="46"/>
      <c r="G112" s="46"/>
      <c r="H112" s="46"/>
      <c r="K112" s="49"/>
      <c r="L112" s="36"/>
      <c r="M112" s="49"/>
      <c r="N112" s="50"/>
      <c r="O112" s="50"/>
      <c r="P112" s="134"/>
    </row>
    <row r="113" spans="2:17" x14ac:dyDescent="0.25">
      <c r="B113" s="60"/>
      <c r="C113" s="35"/>
      <c r="D113" s="36"/>
      <c r="E113" s="35"/>
      <c r="F113" s="36"/>
      <c r="G113" s="36"/>
      <c r="H113" s="46"/>
      <c r="K113" s="45"/>
      <c r="L113" s="46"/>
      <c r="M113" s="45"/>
      <c r="N113" s="50"/>
      <c r="O113" s="50"/>
      <c r="P113" s="135"/>
    </row>
    <row r="114" spans="2:17" x14ac:dyDescent="0.25">
      <c r="B114" s="76"/>
      <c r="C114" s="76"/>
      <c r="D114" s="76"/>
      <c r="E114" s="76"/>
      <c r="F114" s="75"/>
      <c r="G114" s="36"/>
      <c r="H114" s="75"/>
    </row>
    <row r="115" spans="2:17" x14ac:dyDescent="0.25">
      <c r="B115" s="60"/>
      <c r="C115" s="45"/>
      <c r="D115" s="45"/>
      <c r="E115" s="45"/>
      <c r="F115" s="46"/>
      <c r="G115" s="46"/>
      <c r="H115" s="46"/>
    </row>
    <row r="116" spans="2:17" x14ac:dyDescent="0.25">
      <c r="B116" s="60"/>
      <c r="C116" s="45"/>
      <c r="D116" s="45"/>
      <c r="E116" s="45"/>
      <c r="F116" s="46"/>
      <c r="G116" s="46"/>
      <c r="H116" s="46"/>
    </row>
    <row r="117" spans="2:17" x14ac:dyDescent="0.25">
      <c r="B117" s="60"/>
      <c r="C117" s="45"/>
      <c r="D117" s="45"/>
      <c r="E117" s="45"/>
      <c r="F117" s="46"/>
      <c r="G117" s="46"/>
      <c r="H117" s="46"/>
    </row>
    <row r="118" spans="2:17" x14ac:dyDescent="0.25">
      <c r="B118" s="60"/>
      <c r="C118" s="35"/>
      <c r="D118" s="36"/>
      <c r="E118" s="35"/>
      <c r="F118" s="36"/>
      <c r="G118" s="36"/>
      <c r="H118" s="46"/>
    </row>
    <row r="119" spans="2:17" ht="14.4" x14ac:dyDescent="0.3">
      <c r="B119" s="76"/>
      <c r="C119" s="76"/>
      <c r="D119" s="76"/>
      <c r="E119" s="76"/>
      <c r="F119" s="75"/>
      <c r="G119" s="75"/>
      <c r="H119" s="75"/>
      <c r="J119" s="341"/>
      <c r="K119" s="341"/>
      <c r="L119" s="341"/>
      <c r="M119" s="341"/>
      <c r="N119" s="524"/>
      <c r="O119" s="524"/>
      <c r="P119" s="341"/>
    </row>
    <row r="120" spans="2:17" ht="14.4" x14ac:dyDescent="0.3">
      <c r="B120" s="60"/>
      <c r="C120" s="45"/>
      <c r="D120" s="45"/>
      <c r="E120" s="45"/>
      <c r="F120" s="46"/>
      <c r="G120" s="46"/>
      <c r="H120" s="46"/>
      <c r="J120"/>
      <c r="K120" s="341"/>
      <c r="L120" s="341"/>
      <c r="M120" s="341"/>
      <c r="N120" s="524"/>
      <c r="O120" s="524"/>
      <c r="P120" s="341"/>
      <c r="Q120" s="341"/>
    </row>
    <row r="121" spans="2:17" ht="14.4" x14ac:dyDescent="0.3">
      <c r="B121" s="60"/>
      <c r="C121" s="45"/>
      <c r="D121" s="45"/>
      <c r="E121" s="45"/>
      <c r="F121" s="46"/>
      <c r="G121" s="46"/>
      <c r="H121" s="46"/>
      <c r="J121"/>
      <c r="K121" s="341"/>
      <c r="L121" s="341"/>
      <c r="M121" s="341"/>
      <c r="N121" s="524"/>
      <c r="O121" s="524"/>
      <c r="P121" s="341"/>
      <c r="Q121" s="341"/>
    </row>
    <row r="122" spans="2:17" x14ac:dyDescent="0.25">
      <c r="B122" s="60"/>
      <c r="C122" s="45"/>
      <c r="D122" s="45"/>
      <c r="E122" s="45"/>
      <c r="F122" s="46"/>
      <c r="G122" s="46"/>
      <c r="H122" s="46"/>
    </row>
    <row r="123" spans="2:17" x14ac:dyDescent="0.25">
      <c r="B123" s="60"/>
      <c r="C123" s="35"/>
      <c r="D123" s="36"/>
      <c r="E123" s="35"/>
      <c r="F123" s="36"/>
      <c r="G123" s="36"/>
      <c r="H123" s="46"/>
    </row>
    <row r="124" spans="2:17" x14ac:dyDescent="0.25">
      <c r="B124" s="76"/>
      <c r="C124" s="76"/>
      <c r="D124" s="76"/>
      <c r="E124" s="76"/>
      <c r="F124" s="75"/>
      <c r="G124" s="75"/>
      <c r="H124" s="75"/>
    </row>
    <row r="125" spans="2:17" x14ac:dyDescent="0.25">
      <c r="B125" s="60"/>
      <c r="C125" s="35"/>
      <c r="D125" s="36"/>
      <c r="E125" s="35"/>
      <c r="F125" s="46"/>
      <c r="G125" s="46"/>
      <c r="H125" s="46"/>
    </row>
    <row r="126" spans="2:17" x14ac:dyDescent="0.25">
      <c r="B126" s="60"/>
      <c r="C126" s="35"/>
      <c r="D126" s="36"/>
      <c r="E126" s="35"/>
      <c r="F126" s="36"/>
      <c r="G126" s="36"/>
      <c r="H126" s="46"/>
    </row>
    <row r="127" spans="2:17" x14ac:dyDescent="0.25">
      <c r="B127" s="60"/>
      <c r="C127" s="35"/>
      <c r="D127" s="36"/>
      <c r="E127" s="35"/>
      <c r="F127" s="46"/>
      <c r="G127" s="46"/>
      <c r="H127" s="46"/>
    </row>
    <row r="128" spans="2:17" x14ac:dyDescent="0.25">
      <c r="B128" s="60"/>
      <c r="C128" s="35"/>
      <c r="D128" s="36"/>
      <c r="E128" s="35"/>
      <c r="F128" s="46"/>
      <c r="G128" s="46"/>
      <c r="H128" s="46"/>
      <c r="J128" s="350"/>
      <c r="K128" s="124"/>
      <c r="L128" s="216"/>
    </row>
    <row r="129" spans="2:16" x14ac:dyDescent="0.25">
      <c r="B129" s="60"/>
      <c r="C129" s="35"/>
      <c r="D129" s="36"/>
      <c r="E129" s="35"/>
      <c r="F129" s="36"/>
      <c r="G129" s="36"/>
      <c r="H129" s="46"/>
      <c r="J129" s="350"/>
      <c r="K129" s="124"/>
      <c r="L129" s="216"/>
    </row>
    <row r="130" spans="2:16" ht="13.8" x14ac:dyDescent="0.25">
      <c r="B130" s="336"/>
      <c r="C130" s="629"/>
      <c r="D130" s="630"/>
      <c r="E130" s="336"/>
      <c r="F130" s="630"/>
      <c r="G130" s="630"/>
      <c r="H130" s="631"/>
      <c r="J130" s="350"/>
      <c r="K130" s="124"/>
      <c r="L130" s="216"/>
    </row>
    <row r="131" spans="2:16" x14ac:dyDescent="0.25">
      <c r="B131" s="29"/>
      <c r="C131" s="76"/>
      <c r="D131" s="75"/>
      <c r="E131" s="76"/>
      <c r="F131" s="29"/>
      <c r="G131" s="29"/>
      <c r="H131" s="31"/>
      <c r="J131" s="350"/>
      <c r="K131" s="49"/>
      <c r="L131" s="36"/>
      <c r="M131" s="49"/>
      <c r="N131" s="84"/>
      <c r="O131" s="84"/>
      <c r="P131" s="59"/>
    </row>
    <row r="132" spans="2:16" x14ac:dyDescent="0.25">
      <c r="B132" s="29"/>
      <c r="C132" s="76"/>
      <c r="D132" s="75"/>
      <c r="E132" s="76"/>
      <c r="F132" s="29"/>
      <c r="G132" s="29"/>
      <c r="H132" s="31"/>
      <c r="J132" s="350"/>
      <c r="K132" s="49"/>
      <c r="L132" s="36"/>
      <c r="M132" s="49"/>
      <c r="N132" s="84"/>
      <c r="O132" s="84"/>
      <c r="P132" s="59"/>
    </row>
    <row r="133" spans="2:16" x14ac:dyDescent="0.25">
      <c r="B133" s="29"/>
      <c r="C133" s="76"/>
      <c r="D133" s="75"/>
      <c r="E133" s="76"/>
      <c r="F133" s="29"/>
      <c r="G133" s="29"/>
      <c r="H133" s="31"/>
      <c r="J133" s="350"/>
      <c r="K133" s="49"/>
      <c r="L133" s="36"/>
      <c r="M133" s="49"/>
      <c r="N133" s="84"/>
      <c r="O133" s="84"/>
      <c r="P133" s="59"/>
    </row>
    <row r="134" spans="2:16" x14ac:dyDescent="0.25">
      <c r="B134" s="100"/>
      <c r="C134" s="60"/>
      <c r="D134" s="61"/>
      <c r="E134" s="60"/>
      <c r="F134" s="100"/>
      <c r="G134" s="100"/>
      <c r="H134" s="31"/>
      <c r="J134" s="350"/>
      <c r="K134" s="49"/>
      <c r="L134" s="36"/>
      <c r="M134" s="49"/>
      <c r="N134" s="84"/>
      <c r="O134" s="84"/>
      <c r="P134" s="59"/>
    </row>
    <row r="135" spans="2:16" x14ac:dyDescent="0.25">
      <c r="B135" s="100"/>
      <c r="C135" s="60"/>
      <c r="D135" s="61"/>
      <c r="E135" s="60"/>
      <c r="F135" s="100"/>
      <c r="G135" s="100"/>
      <c r="H135" s="31"/>
      <c r="J135" s="350"/>
      <c r="K135" s="49"/>
      <c r="L135" s="36"/>
      <c r="M135" s="49"/>
      <c r="N135" s="84"/>
      <c r="O135" s="84"/>
      <c r="P135" s="59"/>
    </row>
    <row r="136" spans="2:16" x14ac:dyDescent="0.25">
      <c r="B136" s="100"/>
      <c r="C136" s="60"/>
      <c r="D136" s="61"/>
      <c r="E136" s="60"/>
      <c r="F136" s="100"/>
      <c r="G136" s="100"/>
      <c r="H136" s="31"/>
      <c r="J136" s="350"/>
      <c r="K136" s="49"/>
      <c r="L136" s="36"/>
      <c r="M136" s="49"/>
      <c r="N136" s="84"/>
      <c r="O136" s="84"/>
      <c r="P136" s="59"/>
    </row>
    <row r="137" spans="2:16" x14ac:dyDescent="0.25">
      <c r="B137" s="100"/>
      <c r="C137" s="60"/>
      <c r="D137" s="61"/>
      <c r="E137" s="60"/>
      <c r="F137" s="100"/>
      <c r="G137" s="100"/>
      <c r="H137" s="31"/>
      <c r="K137" s="49"/>
      <c r="L137" s="36"/>
      <c r="M137" s="49"/>
      <c r="N137" s="84"/>
      <c r="O137" s="84"/>
      <c r="P137" s="59"/>
    </row>
    <row r="138" spans="2:16" ht="13.8" x14ac:dyDescent="0.25">
      <c r="B138" s="336"/>
      <c r="C138" s="629"/>
      <c r="D138" s="630"/>
      <c r="E138" s="336"/>
      <c r="F138" s="630"/>
      <c r="G138" s="630"/>
      <c r="H138" s="631"/>
      <c r="K138" s="49"/>
      <c r="L138" s="36"/>
      <c r="M138" s="49"/>
      <c r="N138" s="84"/>
      <c r="O138" s="84"/>
      <c r="P138" s="59"/>
    </row>
    <row r="139" spans="2:16" x14ac:dyDescent="0.25">
      <c r="B139" s="29"/>
      <c r="C139" s="60"/>
      <c r="D139" s="61"/>
      <c r="E139" s="60"/>
      <c r="F139" s="100"/>
      <c r="G139" s="100"/>
      <c r="H139" s="31"/>
      <c r="K139" s="49"/>
      <c r="L139" s="36"/>
      <c r="M139" s="49"/>
      <c r="N139" s="84"/>
      <c r="O139" s="84"/>
      <c r="P139" s="59"/>
    </row>
    <row r="140" spans="2:16" x14ac:dyDescent="0.25">
      <c r="B140" s="29"/>
      <c r="C140" s="60"/>
      <c r="D140" s="61"/>
      <c r="E140" s="60"/>
      <c r="F140" s="100"/>
      <c r="G140" s="100"/>
      <c r="H140" s="31"/>
      <c r="K140" s="49"/>
      <c r="L140" s="36"/>
      <c r="M140" s="49"/>
      <c r="N140" s="84"/>
      <c r="O140" s="84"/>
      <c r="P140" s="59"/>
    </row>
    <row r="141" spans="2:16" x14ac:dyDescent="0.25">
      <c r="B141" s="29"/>
      <c r="C141" s="60"/>
      <c r="D141" s="61"/>
      <c r="E141" s="60"/>
      <c r="F141" s="100"/>
      <c r="G141" s="100"/>
      <c r="H141" s="31"/>
      <c r="K141" s="50"/>
      <c r="L141" s="50"/>
      <c r="M141" s="50"/>
      <c r="N141" s="50"/>
      <c r="O141" s="50"/>
      <c r="P141" s="49"/>
    </row>
    <row r="142" spans="2:16" x14ac:dyDescent="0.25">
      <c r="B142" s="615"/>
      <c r="C142" s="60"/>
      <c r="D142" s="61"/>
      <c r="E142" s="60"/>
      <c r="F142" s="61"/>
      <c r="G142" s="61"/>
      <c r="H142" s="31"/>
    </row>
    <row r="143" spans="2:16" x14ac:dyDescent="0.25">
      <c r="B143" s="615"/>
      <c r="C143" s="60"/>
      <c r="D143" s="61"/>
      <c r="E143" s="60"/>
      <c r="F143" s="100"/>
      <c r="G143" s="100"/>
      <c r="H143" s="31"/>
    </row>
    <row r="144" spans="2:16" x14ac:dyDescent="0.25">
      <c r="B144" s="615"/>
      <c r="C144" s="60"/>
      <c r="D144" s="61"/>
      <c r="E144" s="60"/>
      <c r="F144" s="100"/>
      <c r="G144" s="100"/>
      <c r="H144" s="31"/>
    </row>
    <row r="145" spans="2:8" x14ac:dyDescent="0.25">
      <c r="B145" s="29"/>
      <c r="C145" s="60"/>
      <c r="D145" s="61"/>
      <c r="E145" s="60"/>
      <c r="F145" s="29"/>
      <c r="G145" s="29"/>
      <c r="H145" s="31"/>
    </row>
    <row r="146" spans="2:8" x14ac:dyDescent="0.25">
      <c r="B146" s="612"/>
      <c r="C146" s="628"/>
      <c r="D146" s="622"/>
      <c r="E146" s="628"/>
      <c r="F146" s="622"/>
      <c r="G146" s="622"/>
      <c r="H146" s="622"/>
    </row>
    <row r="147" spans="2:8" x14ac:dyDescent="0.25">
      <c r="B147" s="76"/>
      <c r="C147" s="76"/>
      <c r="D147" s="76"/>
      <c r="E147" s="76"/>
      <c r="F147" s="75"/>
      <c r="G147" s="75"/>
      <c r="H147" s="75"/>
    </row>
    <row r="148" spans="2:8" x14ac:dyDescent="0.25">
      <c r="B148" s="60"/>
      <c r="C148" s="35"/>
      <c r="D148" s="36"/>
      <c r="E148" s="35"/>
      <c r="F148" s="46"/>
      <c r="G148" s="46"/>
      <c r="H148" s="46"/>
    </row>
    <row r="149" spans="2:8" x14ac:dyDescent="0.25">
      <c r="B149" s="60"/>
      <c r="C149" s="35"/>
      <c r="D149" s="36"/>
      <c r="E149" s="35"/>
      <c r="F149" s="46"/>
      <c r="G149" s="46"/>
      <c r="H149" s="46"/>
    </row>
    <row r="150" spans="2:8" x14ac:dyDescent="0.25">
      <c r="B150" s="60"/>
      <c r="C150" s="35"/>
      <c r="D150" s="36"/>
      <c r="E150" s="35"/>
      <c r="F150" s="46"/>
      <c r="G150" s="46"/>
      <c r="H150" s="46"/>
    </row>
    <row r="151" spans="2:8" x14ac:dyDescent="0.25">
      <c r="B151" s="60"/>
      <c r="C151" s="35"/>
      <c r="D151" s="36"/>
      <c r="E151" s="35"/>
      <c r="F151" s="36"/>
      <c r="G151" s="36"/>
      <c r="H151" s="46"/>
    </row>
    <row r="152" spans="2:8" x14ac:dyDescent="0.25">
      <c r="B152" s="76"/>
      <c r="C152" s="76"/>
      <c r="D152" s="76"/>
      <c r="E152" s="76"/>
      <c r="F152" s="75"/>
      <c r="G152" s="75"/>
      <c r="H152" s="75"/>
    </row>
    <row r="153" spans="2:8" x14ac:dyDescent="0.25">
      <c r="B153" s="60"/>
      <c r="C153" s="35"/>
      <c r="D153" s="36"/>
      <c r="E153" s="35"/>
      <c r="F153" s="46"/>
      <c r="G153" s="46"/>
      <c r="H153" s="46"/>
    </row>
    <row r="154" spans="2:8" x14ac:dyDescent="0.25">
      <c r="B154" s="60"/>
      <c r="C154" s="35"/>
      <c r="D154" s="36"/>
      <c r="E154" s="35"/>
      <c r="F154" s="46"/>
      <c r="G154" s="46"/>
      <c r="H154" s="46"/>
    </row>
    <row r="155" spans="2:8" x14ac:dyDescent="0.25">
      <c r="B155" s="60"/>
      <c r="C155" s="35"/>
      <c r="D155" s="36"/>
      <c r="E155" s="35"/>
      <c r="F155" s="46"/>
      <c r="G155" s="46"/>
      <c r="H155" s="46"/>
    </row>
    <row r="156" spans="2:8" x14ac:dyDescent="0.25">
      <c r="F156" s="129"/>
      <c r="G156" s="129"/>
    </row>
  </sheetData>
  <phoneticPr fontId="59" type="noConversion"/>
  <pageMargins left="0.85" right="0.74791666666666667" top="0.3125" bottom="0.23333333333333334" header="0.51180555555555562" footer="0.51180555555555562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35"/>
  <sheetViews>
    <sheetView workbookViewId="0">
      <pane ySplit="5" topLeftCell="A6" activePane="bottomLeft" state="frozen"/>
      <selection pane="bottomLeft" activeCell="L14" sqref="L14"/>
    </sheetView>
  </sheetViews>
  <sheetFormatPr defaultRowHeight="13.2" x14ac:dyDescent="0.25"/>
  <cols>
    <col min="1" max="1" width="4.5546875" style="364" customWidth="1"/>
    <col min="2" max="2" width="4.44140625" style="129" customWidth="1"/>
    <col min="3" max="3" width="23.109375" style="129" customWidth="1"/>
    <col min="4" max="4" width="7.88671875" style="129" customWidth="1"/>
    <col min="5" max="5" width="18.109375" style="129" customWidth="1"/>
    <col min="6" max="7" width="9.109375" style="129" customWidth="1"/>
    <col min="8" max="8" width="10.6640625" style="155" customWidth="1"/>
    <col min="9" max="9" width="3.88671875" style="633" customWidth="1"/>
  </cols>
  <sheetData>
    <row r="2" spans="2:9" ht="16.2" x14ac:dyDescent="0.3">
      <c r="B2" s="207"/>
      <c r="C2" s="616"/>
      <c r="D2" s="207"/>
      <c r="E2" s="207"/>
      <c r="F2" s="211"/>
      <c r="G2" s="211"/>
      <c r="H2" s="210"/>
    </row>
    <row r="3" spans="2:9" x14ac:dyDescent="0.25">
      <c r="B3" s="207"/>
      <c r="C3" s="617"/>
      <c r="D3" s="207"/>
      <c r="E3" s="207"/>
      <c r="F3" s="211"/>
      <c r="G3" s="211"/>
      <c r="H3" s="210"/>
    </row>
    <row r="4" spans="2:9" x14ac:dyDescent="0.25">
      <c r="B4" s="207"/>
      <c r="C4" s="207"/>
      <c r="D4" s="207"/>
      <c r="E4" s="207"/>
      <c r="F4" s="211"/>
      <c r="G4" s="211"/>
      <c r="H4" s="210"/>
    </row>
    <row r="5" spans="2:9" x14ac:dyDescent="0.25">
      <c r="B5" s="207"/>
      <c r="C5" s="207"/>
      <c r="D5" s="207"/>
      <c r="E5" s="207"/>
      <c r="F5" s="211"/>
      <c r="G5" s="211"/>
      <c r="H5" s="210"/>
    </row>
    <row r="6" spans="2:9" ht="13.8" x14ac:dyDescent="0.25">
      <c r="B6" s="300"/>
      <c r="C6" s="60"/>
      <c r="D6" s="61"/>
      <c r="E6" s="61"/>
      <c r="F6" s="61"/>
      <c r="G6" s="61"/>
      <c r="H6" s="75"/>
    </row>
    <row r="7" spans="2:9" x14ac:dyDescent="0.25">
      <c r="B7" s="29"/>
      <c r="C7" s="127"/>
      <c r="D7" s="182"/>
      <c r="E7" s="127"/>
      <c r="F7" s="182"/>
      <c r="G7" s="182"/>
      <c r="H7" s="31"/>
    </row>
    <row r="8" spans="2:9" x14ac:dyDescent="0.25">
      <c r="B8" s="29"/>
      <c r="C8" s="127"/>
      <c r="D8" s="182"/>
      <c r="E8" s="127"/>
      <c r="F8" s="30"/>
      <c r="G8" s="30"/>
      <c r="H8" s="31"/>
    </row>
    <row r="9" spans="2:9" x14ac:dyDescent="0.25">
      <c r="B9" s="100"/>
      <c r="C9" s="613"/>
      <c r="D9" s="613"/>
      <c r="E9" s="613"/>
      <c r="F9" s="613"/>
      <c r="G9" s="613"/>
      <c r="H9" s="613"/>
    </row>
    <row r="10" spans="2:9" s="122" customFormat="1" ht="13.8" x14ac:dyDescent="0.25">
      <c r="B10" s="300"/>
      <c r="C10" s="60"/>
      <c r="D10" s="61"/>
      <c r="E10" s="61"/>
      <c r="F10" s="61"/>
      <c r="G10" s="61"/>
      <c r="H10" s="75"/>
      <c r="I10" s="633"/>
    </row>
    <row r="11" spans="2:9" s="122" customFormat="1" x14ac:dyDescent="0.25">
      <c r="B11" s="29"/>
      <c r="C11" s="76"/>
      <c r="D11" s="75"/>
      <c r="E11" s="76"/>
      <c r="F11" s="29"/>
      <c r="G11" s="29"/>
      <c r="H11" s="31"/>
      <c r="I11" s="634"/>
    </row>
    <row r="12" spans="2:9" s="122" customFormat="1" x14ac:dyDescent="0.25">
      <c r="B12" s="29"/>
      <c r="C12" s="127"/>
      <c r="D12" s="75"/>
      <c r="E12" s="127"/>
      <c r="F12" s="182"/>
      <c r="G12" s="182"/>
      <c r="H12" s="31"/>
      <c r="I12" s="634"/>
    </row>
    <row r="13" spans="2:9" x14ac:dyDescent="0.25">
      <c r="B13" s="29"/>
      <c r="C13" s="127"/>
      <c r="D13" s="182"/>
      <c r="E13" s="127"/>
      <c r="F13" s="182"/>
      <c r="G13" s="182"/>
      <c r="H13" s="31"/>
    </row>
    <row r="14" spans="2:9" x14ac:dyDescent="0.25">
      <c r="B14" s="100"/>
      <c r="C14" s="60"/>
      <c r="D14" s="61"/>
      <c r="E14" s="60"/>
      <c r="F14" s="61"/>
      <c r="G14" s="61"/>
      <c r="H14" s="31"/>
    </row>
    <row r="15" spans="2:9" x14ac:dyDescent="0.25">
      <c r="B15" s="100"/>
      <c r="C15" s="52"/>
      <c r="D15" s="93"/>
      <c r="E15" s="52"/>
      <c r="F15" s="93"/>
      <c r="G15" s="93"/>
      <c r="H15" s="31"/>
    </row>
    <row r="16" spans="2:9" x14ac:dyDescent="0.25">
      <c r="B16" s="76"/>
      <c r="C16" s="60"/>
      <c r="D16" s="61"/>
      <c r="E16" s="60"/>
      <c r="F16" s="61"/>
      <c r="G16" s="61"/>
      <c r="H16" s="75"/>
    </row>
    <row r="17" spans="2:15" x14ac:dyDescent="0.25">
      <c r="B17" s="76"/>
      <c r="C17" s="76"/>
      <c r="D17" s="75"/>
      <c r="E17" s="76"/>
      <c r="F17" s="75"/>
      <c r="G17" s="75"/>
      <c r="H17" s="75"/>
      <c r="J17" s="36" t="s">
        <v>40</v>
      </c>
      <c r="K17" s="37"/>
      <c r="L17" s="38"/>
      <c r="M17" s="38"/>
      <c r="N17" s="39"/>
    </row>
    <row r="18" spans="2:15" x14ac:dyDescent="0.25">
      <c r="B18" s="60"/>
      <c r="C18" s="35"/>
      <c r="D18" s="36"/>
      <c r="E18" s="35"/>
      <c r="F18" s="46"/>
      <c r="G18" s="46"/>
      <c r="H18" s="46"/>
      <c r="J18" s="49"/>
      <c r="K18" s="50"/>
      <c r="L18" s="49"/>
      <c r="M18" s="84"/>
      <c r="N18" s="84"/>
      <c r="O18" s="134"/>
    </row>
    <row r="19" spans="2:15" x14ac:dyDescent="0.25">
      <c r="B19" s="60"/>
      <c r="C19" s="48"/>
      <c r="D19" s="38"/>
      <c r="E19" s="48"/>
      <c r="F19" s="38"/>
      <c r="G19" s="38"/>
      <c r="H19" s="46"/>
      <c r="J19" s="58"/>
      <c r="K19" s="51"/>
      <c r="L19" s="58"/>
      <c r="M19" s="51"/>
      <c r="N19" s="51"/>
      <c r="O19" s="134"/>
    </row>
    <row r="20" spans="2:15" x14ac:dyDescent="0.25">
      <c r="B20" s="60"/>
      <c r="C20" s="48"/>
      <c r="D20" s="38"/>
      <c r="E20" s="48"/>
      <c r="F20" s="38"/>
      <c r="G20" s="38"/>
      <c r="H20" s="46"/>
      <c r="I20" s="634"/>
      <c r="J20" s="58"/>
      <c r="K20" s="51"/>
      <c r="L20" s="58"/>
      <c r="M20" s="51"/>
      <c r="N20" s="51"/>
      <c r="O20" s="134"/>
    </row>
    <row r="21" spans="2:15" x14ac:dyDescent="0.25">
      <c r="B21" s="60"/>
      <c r="C21" s="48"/>
      <c r="D21" s="36"/>
      <c r="E21" s="48"/>
      <c r="F21" s="38"/>
      <c r="G21" s="38"/>
      <c r="H21" s="46"/>
      <c r="J21" s="38"/>
      <c r="K21" s="48"/>
      <c r="L21" s="38" t="s">
        <v>40</v>
      </c>
      <c r="M21" s="38"/>
      <c r="N21" s="39"/>
    </row>
    <row r="22" spans="2:15" x14ac:dyDescent="0.25">
      <c r="B22" s="60"/>
      <c r="C22" s="48"/>
      <c r="D22" s="36"/>
      <c r="E22" s="48"/>
      <c r="F22" s="38"/>
      <c r="G22" s="38"/>
      <c r="H22" s="46"/>
      <c r="K22" s="49"/>
      <c r="L22" s="50"/>
      <c r="M22" s="49"/>
      <c r="N22" s="51"/>
      <c r="O22" s="51"/>
    </row>
    <row r="23" spans="2:15" ht="13.8" x14ac:dyDescent="0.25">
      <c r="B23" s="619"/>
      <c r="C23" s="207"/>
      <c r="D23" s="211"/>
      <c r="E23" s="207"/>
      <c r="F23" s="211"/>
      <c r="G23" s="211"/>
      <c r="H23" s="210"/>
    </row>
    <row r="24" spans="2:15" x14ac:dyDescent="0.25">
      <c r="B24" s="29"/>
      <c r="C24" s="76"/>
      <c r="D24" s="332"/>
      <c r="E24" s="127"/>
      <c r="F24" s="332"/>
      <c r="G24" s="332"/>
      <c r="H24" s="31"/>
      <c r="J24" s="49"/>
      <c r="K24" s="50"/>
      <c r="L24" s="49"/>
      <c r="M24" s="51"/>
      <c r="N24" s="51"/>
    </row>
    <row r="25" spans="2:15" x14ac:dyDescent="0.25">
      <c r="B25" s="29"/>
      <c r="C25" s="76"/>
      <c r="D25" s="332"/>
      <c r="E25" s="127"/>
      <c r="F25" s="332"/>
      <c r="G25" s="332"/>
      <c r="H25" s="31"/>
      <c r="J25" s="49"/>
      <c r="K25" s="50"/>
      <c r="L25" s="49"/>
      <c r="M25" s="51"/>
      <c r="N25" s="51"/>
    </row>
    <row r="26" spans="2:15" x14ac:dyDescent="0.25">
      <c r="B26" s="29"/>
      <c r="C26" s="127"/>
      <c r="D26" s="182"/>
      <c r="E26" s="127"/>
      <c r="F26" s="332"/>
      <c r="G26" s="332"/>
      <c r="H26" s="31"/>
      <c r="J26" s="126"/>
      <c r="K26" s="50"/>
      <c r="L26" s="49"/>
      <c r="M26" s="51"/>
      <c r="N26" s="51"/>
    </row>
    <row r="27" spans="2:15" x14ac:dyDescent="0.25">
      <c r="B27" s="100"/>
      <c r="C27" s="60"/>
      <c r="D27" s="61"/>
      <c r="E27" s="60"/>
      <c r="F27" s="93"/>
      <c r="G27" s="93"/>
      <c r="H27" s="31"/>
    </row>
    <row r="28" spans="2:15" x14ac:dyDescent="0.25">
      <c r="B28" s="100"/>
      <c r="C28" s="52"/>
      <c r="D28" s="61"/>
      <c r="E28" s="52"/>
      <c r="F28" s="93"/>
      <c r="G28" s="93"/>
      <c r="H28" s="31"/>
      <c r="L28" t="s">
        <v>40</v>
      </c>
    </row>
    <row r="29" spans="2:15" x14ac:dyDescent="0.25">
      <c r="B29" s="100"/>
      <c r="C29" s="52"/>
      <c r="D29" s="93"/>
      <c r="E29" s="60"/>
      <c r="F29" s="91"/>
      <c r="G29" s="91"/>
      <c r="H29" s="31"/>
      <c r="J29" s="126"/>
      <c r="K29" s="50"/>
      <c r="L29" s="49"/>
      <c r="M29" s="51"/>
      <c r="N29" s="51"/>
    </row>
    <row r="30" spans="2:15" x14ac:dyDescent="0.25">
      <c r="B30" s="100"/>
      <c r="C30" s="60"/>
      <c r="D30" s="61"/>
      <c r="E30" s="60"/>
      <c r="F30" s="93"/>
      <c r="G30" s="93"/>
      <c r="H30" s="31"/>
      <c r="J30" s="225"/>
      <c r="K30" s="50"/>
      <c r="L30" s="49"/>
      <c r="M30" s="51"/>
      <c r="N30" s="51"/>
    </row>
    <row r="31" spans="2:15" x14ac:dyDescent="0.25">
      <c r="B31" s="100"/>
      <c r="C31" s="60"/>
      <c r="D31" s="61"/>
      <c r="E31" s="60"/>
      <c r="F31" s="61"/>
      <c r="G31" s="61"/>
      <c r="H31" s="31"/>
      <c r="J31" s="49"/>
      <c r="K31" s="50"/>
      <c r="L31" s="49"/>
      <c r="M31" s="51"/>
      <c r="N31" s="51"/>
    </row>
    <row r="32" spans="2:15" x14ac:dyDescent="0.25">
      <c r="B32" s="100"/>
      <c r="C32" s="52"/>
      <c r="D32" s="93"/>
      <c r="E32" s="52"/>
      <c r="F32" s="91"/>
      <c r="G32" s="91"/>
      <c r="H32" s="31"/>
    </row>
    <row r="33" spans="2:15" x14ac:dyDescent="0.25">
      <c r="B33" s="100"/>
      <c r="C33" s="52"/>
      <c r="D33" s="61"/>
      <c r="E33" s="52"/>
      <c r="F33" s="93"/>
      <c r="G33" s="93"/>
      <c r="H33" s="31"/>
      <c r="I33" s="635"/>
    </row>
    <row r="34" spans="2:15" x14ac:dyDescent="0.25">
      <c r="B34" s="100"/>
      <c r="C34" s="60"/>
      <c r="D34" s="91"/>
      <c r="E34" s="60"/>
      <c r="F34" s="91"/>
      <c r="G34" s="91"/>
      <c r="H34" s="31"/>
    </row>
    <row r="35" spans="2:15" ht="13.5" customHeight="1" x14ac:dyDescent="0.25">
      <c r="B35" s="100"/>
      <c r="C35" s="60"/>
      <c r="D35" s="91"/>
      <c r="E35" s="60"/>
      <c r="F35" s="62"/>
      <c r="G35" s="62"/>
      <c r="H35" s="31"/>
      <c r="L35" t="s">
        <v>40</v>
      </c>
    </row>
    <row r="36" spans="2:15" x14ac:dyDescent="0.25">
      <c r="B36" s="108"/>
      <c r="C36" s="60"/>
      <c r="D36" s="61"/>
      <c r="E36" s="60"/>
      <c r="F36" s="62"/>
      <c r="G36" s="62"/>
      <c r="H36" s="31"/>
    </row>
    <row r="37" spans="2:15" ht="13.8" x14ac:dyDescent="0.25">
      <c r="B37" s="619"/>
      <c r="C37" s="207"/>
      <c r="D37" s="211"/>
      <c r="E37" s="207"/>
      <c r="F37" s="211"/>
      <c r="G37" s="211"/>
      <c r="H37" s="210"/>
    </row>
    <row r="38" spans="2:15" x14ac:dyDescent="0.25">
      <c r="B38" s="29"/>
      <c r="C38" s="76"/>
      <c r="D38" s="75"/>
      <c r="E38" s="127"/>
      <c r="F38" s="182"/>
      <c r="G38" s="182"/>
      <c r="H38" s="31"/>
    </row>
    <row r="39" spans="2:15" x14ac:dyDescent="0.25">
      <c r="B39" s="29"/>
      <c r="C39" s="76"/>
      <c r="D39" s="75"/>
      <c r="E39" s="127"/>
      <c r="F39" s="75"/>
      <c r="G39" s="75"/>
      <c r="H39" s="31"/>
    </row>
    <row r="40" spans="2:15" x14ac:dyDescent="0.25">
      <c r="B40" s="29"/>
      <c r="C40" s="76"/>
      <c r="D40" s="75"/>
      <c r="E40" s="127"/>
      <c r="F40" s="75"/>
      <c r="G40" s="75"/>
      <c r="H40" s="31"/>
    </row>
    <row r="41" spans="2:15" x14ac:dyDescent="0.25">
      <c r="B41" s="100"/>
      <c r="C41" s="60"/>
      <c r="D41" s="61"/>
      <c r="E41" s="52"/>
      <c r="F41" s="61"/>
      <c r="G41" s="61"/>
      <c r="H41" s="31"/>
    </row>
    <row r="42" spans="2:15" x14ac:dyDescent="0.25">
      <c r="B42" s="100"/>
      <c r="C42" s="60"/>
      <c r="D42" s="91"/>
      <c r="E42" s="60"/>
      <c r="F42" s="30"/>
      <c r="G42" s="30"/>
      <c r="H42" s="31"/>
    </row>
    <row r="43" spans="2:15" x14ac:dyDescent="0.25">
      <c r="B43" s="108"/>
      <c r="C43" s="52"/>
      <c r="D43" s="93"/>
      <c r="E43" s="52"/>
      <c r="F43" s="620"/>
      <c r="G43" s="620"/>
      <c r="H43" s="636"/>
      <c r="I43" s="527"/>
    </row>
    <row r="44" spans="2:15" x14ac:dyDescent="0.25">
      <c r="B44" s="612"/>
      <c r="C44" s="207"/>
      <c r="D44" s="211"/>
      <c r="E44" s="207"/>
      <c r="F44" s="211"/>
      <c r="G44" s="621"/>
      <c r="H44" s="622"/>
    </row>
    <row r="45" spans="2:15" x14ac:dyDescent="0.25">
      <c r="B45" s="326"/>
      <c r="C45" s="326"/>
      <c r="D45" s="29"/>
      <c r="E45" s="326"/>
      <c r="F45" s="29"/>
      <c r="G45" s="29"/>
      <c r="H45" s="29"/>
      <c r="I45" s="527"/>
      <c r="J45" s="35"/>
      <c r="K45" s="50"/>
      <c r="L45" s="48"/>
      <c r="M45" s="51"/>
      <c r="N45" s="51"/>
      <c r="O45" s="135"/>
    </row>
    <row r="46" spans="2:15" x14ac:dyDescent="0.25">
      <c r="B46" s="108"/>
      <c r="C46" s="35"/>
      <c r="D46" s="36"/>
      <c r="E46" s="48"/>
      <c r="F46" s="38"/>
      <c r="G46" s="38"/>
      <c r="H46" s="36"/>
      <c r="J46" s="58"/>
      <c r="K46" s="50"/>
      <c r="L46" s="58"/>
      <c r="M46" s="51"/>
      <c r="N46" s="51"/>
      <c r="O46" s="134"/>
    </row>
    <row r="47" spans="2:15" x14ac:dyDescent="0.25">
      <c r="B47" s="108"/>
      <c r="C47" s="48"/>
      <c r="D47" s="36"/>
      <c r="E47" s="48"/>
      <c r="F47" s="38"/>
      <c r="G47" s="38"/>
      <c r="H47" s="46"/>
      <c r="J47" s="58"/>
      <c r="K47" s="50"/>
      <c r="L47" s="58"/>
      <c r="M47" s="51"/>
      <c r="N47" s="51"/>
      <c r="O47" s="135"/>
    </row>
    <row r="48" spans="2:15" x14ac:dyDescent="0.25">
      <c r="B48" s="108"/>
      <c r="C48" s="48"/>
      <c r="D48" s="36"/>
      <c r="E48" s="48"/>
      <c r="F48" s="38"/>
      <c r="G48" s="38"/>
      <c r="H48" s="46"/>
      <c r="J48" s="35"/>
      <c r="K48" s="50"/>
      <c r="L48" s="48"/>
      <c r="M48" s="36"/>
      <c r="N48" s="36"/>
      <c r="O48" s="135"/>
    </row>
    <row r="49" spans="2:15" x14ac:dyDescent="0.25">
      <c r="B49" s="108"/>
      <c r="C49" s="35"/>
      <c r="D49" s="36"/>
      <c r="E49" s="35"/>
      <c r="F49" s="36"/>
      <c r="G49" s="36"/>
      <c r="H49" s="46"/>
      <c r="J49" s="35"/>
      <c r="K49" s="50"/>
      <c r="L49" s="48"/>
      <c r="M49" s="36"/>
      <c r="N49" s="36"/>
      <c r="O49" s="135"/>
    </row>
    <row r="50" spans="2:15" x14ac:dyDescent="0.25">
      <c r="B50" s="326"/>
      <c r="C50" s="326"/>
      <c r="D50" s="29"/>
      <c r="E50" s="326"/>
      <c r="F50" s="29"/>
      <c r="G50" s="213"/>
      <c r="H50" s="29"/>
      <c r="J50" s="35"/>
      <c r="K50" s="50"/>
      <c r="L50" s="48"/>
      <c r="M50" s="36"/>
      <c r="N50" s="36"/>
      <c r="O50" s="135"/>
    </row>
    <row r="51" spans="2:15" x14ac:dyDescent="0.25">
      <c r="B51" s="45"/>
      <c r="C51" s="48"/>
      <c r="D51" s="38"/>
      <c r="E51" s="48"/>
      <c r="F51" s="36"/>
      <c r="G51" s="36"/>
      <c r="H51" s="46"/>
      <c r="J51" s="35"/>
      <c r="K51" s="50"/>
      <c r="L51" s="48"/>
      <c r="M51" s="36"/>
      <c r="N51" s="36"/>
      <c r="O51" s="135"/>
    </row>
    <row r="52" spans="2:15" x14ac:dyDescent="0.25">
      <c r="B52" s="45"/>
      <c r="C52" s="48"/>
      <c r="D52" s="38"/>
      <c r="E52" s="35"/>
      <c r="F52" s="36"/>
      <c r="G52" s="36"/>
      <c r="H52" s="46"/>
      <c r="J52" s="35"/>
      <c r="K52" s="50"/>
      <c r="L52" s="48"/>
      <c r="M52" s="36"/>
      <c r="N52" s="36"/>
      <c r="O52" s="135"/>
    </row>
    <row r="53" spans="2:15" x14ac:dyDescent="0.25">
      <c r="B53" s="45"/>
      <c r="C53" s="48"/>
      <c r="D53" s="38"/>
      <c r="E53" s="48"/>
      <c r="F53" s="36"/>
      <c r="G53" s="36"/>
      <c r="H53" s="46"/>
      <c r="J53" s="35"/>
      <c r="K53" s="50"/>
      <c r="L53" s="48"/>
      <c r="M53" s="36"/>
      <c r="N53" s="36"/>
      <c r="O53" s="135"/>
    </row>
    <row r="54" spans="2:15" x14ac:dyDescent="0.25">
      <c r="B54" s="108"/>
      <c r="C54" s="35"/>
      <c r="D54" s="36"/>
      <c r="E54" s="35"/>
      <c r="F54" s="36"/>
      <c r="G54" s="36"/>
      <c r="H54" s="46"/>
      <c r="J54" s="35"/>
      <c r="K54" s="50"/>
      <c r="L54" s="48"/>
      <c r="M54" s="36"/>
      <c r="N54" s="36"/>
      <c r="O54" s="135"/>
    </row>
    <row r="55" spans="2:15" x14ac:dyDescent="0.25">
      <c r="B55" s="326"/>
      <c r="C55" s="326"/>
      <c r="D55" s="29"/>
      <c r="E55" s="326"/>
      <c r="F55" s="29"/>
      <c r="G55" s="213"/>
      <c r="H55" s="29"/>
      <c r="J55" s="35"/>
      <c r="K55" s="50"/>
      <c r="L55" s="48"/>
      <c r="M55" s="36"/>
      <c r="N55" s="36"/>
      <c r="O55" s="135"/>
    </row>
    <row r="56" spans="2:15" x14ac:dyDescent="0.25">
      <c r="B56" s="45"/>
      <c r="C56" s="35"/>
      <c r="D56" s="36"/>
      <c r="E56" s="48"/>
      <c r="F56" s="36"/>
      <c r="G56" s="36"/>
      <c r="H56" s="46"/>
      <c r="J56" s="35"/>
      <c r="K56" s="36"/>
      <c r="L56" s="35"/>
      <c r="M56" s="38"/>
      <c r="N56" s="38"/>
      <c r="O56" s="134"/>
    </row>
    <row r="57" spans="2:15" x14ac:dyDescent="0.25">
      <c r="B57" s="45"/>
      <c r="C57" s="35"/>
      <c r="D57" s="36"/>
      <c r="E57" s="48"/>
      <c r="F57" s="36"/>
      <c r="G57" s="36"/>
      <c r="H57" s="46"/>
      <c r="J57" s="35"/>
      <c r="K57" s="50"/>
      <c r="L57" s="35"/>
      <c r="M57" s="51"/>
      <c r="N57" s="51"/>
      <c r="O57" s="135"/>
    </row>
    <row r="58" spans="2:15" x14ac:dyDescent="0.25">
      <c r="B58" s="45"/>
      <c r="C58" s="35"/>
      <c r="D58" s="36"/>
      <c r="E58" s="35"/>
      <c r="F58" s="36"/>
      <c r="G58" s="36"/>
      <c r="H58" s="46"/>
      <c r="J58" s="35"/>
      <c r="K58" s="50"/>
      <c r="L58" s="35"/>
      <c r="M58" s="51"/>
      <c r="N58" s="51"/>
      <c r="O58" s="135"/>
    </row>
    <row r="59" spans="2:15" x14ac:dyDescent="0.25">
      <c r="B59" s="60"/>
      <c r="C59" s="60"/>
      <c r="D59" s="61"/>
      <c r="E59" s="60"/>
      <c r="F59" s="61"/>
      <c r="G59" s="100"/>
      <c r="H59" s="29"/>
      <c r="J59" s="49"/>
      <c r="K59" s="50"/>
      <c r="L59" s="49"/>
      <c r="M59" s="50"/>
      <c r="N59" s="50"/>
      <c r="O59" s="135"/>
    </row>
    <row r="60" spans="2:15" x14ac:dyDescent="0.25">
      <c r="B60" s="326"/>
      <c r="C60" s="326"/>
      <c r="D60" s="29"/>
      <c r="E60" s="326"/>
      <c r="F60" s="29"/>
      <c r="G60" s="213"/>
      <c r="H60" s="29"/>
      <c r="J60" s="58"/>
      <c r="K60" s="51"/>
      <c r="L60" s="58"/>
      <c r="M60" s="50"/>
      <c r="N60" s="50"/>
      <c r="O60" s="134"/>
    </row>
    <row r="61" spans="2:15" x14ac:dyDescent="0.25">
      <c r="B61" s="108"/>
      <c r="C61" s="35"/>
      <c r="D61" s="36"/>
      <c r="E61" s="35"/>
      <c r="F61" s="38"/>
      <c r="G61" s="38"/>
      <c r="H61" s="46"/>
      <c r="J61" s="48"/>
      <c r="K61" s="38"/>
      <c r="L61" s="49"/>
      <c r="M61" s="50"/>
      <c r="N61" s="50"/>
      <c r="O61" s="134"/>
    </row>
    <row r="62" spans="2:15" x14ac:dyDescent="0.25">
      <c r="B62" s="108"/>
      <c r="C62" s="35"/>
      <c r="D62" s="36"/>
      <c r="E62" s="35"/>
      <c r="F62" s="38"/>
      <c r="G62" s="38"/>
      <c r="H62" s="46"/>
      <c r="J62" s="58"/>
      <c r="K62" s="51"/>
      <c r="L62" s="58"/>
      <c r="M62" s="50"/>
      <c r="N62" s="50"/>
      <c r="O62" s="135"/>
    </row>
    <row r="63" spans="2:15" x14ac:dyDescent="0.25">
      <c r="B63" s="108"/>
      <c r="C63" s="35"/>
      <c r="D63" s="36"/>
      <c r="E63" s="35"/>
      <c r="F63" s="36"/>
      <c r="G63" s="36"/>
      <c r="H63" s="46"/>
      <c r="J63" s="35"/>
      <c r="K63" s="36"/>
      <c r="L63" s="48"/>
      <c r="M63" s="50"/>
      <c r="N63" s="50"/>
      <c r="O63" s="39"/>
    </row>
    <row r="64" spans="2:15" x14ac:dyDescent="0.25">
      <c r="B64" s="108"/>
      <c r="C64" s="35"/>
      <c r="D64" s="36"/>
      <c r="E64" s="35"/>
      <c r="F64" s="36"/>
      <c r="G64" s="36"/>
      <c r="H64" s="46"/>
      <c r="J64" s="35"/>
      <c r="K64" s="36"/>
      <c r="L64" s="48"/>
      <c r="M64" s="50"/>
      <c r="N64" s="50"/>
      <c r="O64" s="39"/>
    </row>
    <row r="65" spans="2:14" x14ac:dyDescent="0.25">
      <c r="B65" s="60"/>
      <c r="C65" s="60"/>
      <c r="D65" s="61"/>
      <c r="E65" s="60"/>
      <c r="F65" s="61"/>
      <c r="G65" s="61"/>
      <c r="H65" s="75"/>
      <c r="J65" s="35"/>
      <c r="K65" s="226"/>
      <c r="L65" s="49"/>
      <c r="M65" s="50"/>
      <c r="N65" s="50"/>
    </row>
    <row r="66" spans="2:14" ht="13.8" x14ac:dyDescent="0.25">
      <c r="B66" s="619"/>
      <c r="C66" s="207"/>
      <c r="D66" s="211"/>
      <c r="E66" s="207"/>
      <c r="F66" s="211"/>
      <c r="G66" s="211"/>
      <c r="H66" s="210"/>
      <c r="J66" s="35"/>
      <c r="K66" s="226"/>
      <c r="L66" s="49"/>
      <c r="M66" s="50"/>
      <c r="N66" s="50"/>
    </row>
    <row r="67" spans="2:14" x14ac:dyDescent="0.25">
      <c r="B67" s="29"/>
      <c r="C67" s="76"/>
      <c r="D67" s="75"/>
      <c r="E67" s="76"/>
      <c r="F67" s="75"/>
      <c r="G67" s="75"/>
      <c r="H67" s="31"/>
      <c r="J67" s="35"/>
      <c r="K67" s="226"/>
      <c r="L67" s="49"/>
      <c r="M67" s="38"/>
      <c r="N67" s="38"/>
    </row>
    <row r="68" spans="2:14" x14ac:dyDescent="0.25">
      <c r="B68" s="29"/>
      <c r="C68" s="76"/>
      <c r="D68" s="75"/>
      <c r="E68" s="76"/>
      <c r="F68" s="29"/>
      <c r="G68" s="29"/>
      <c r="H68" s="31"/>
      <c r="I68" s="527"/>
    </row>
    <row r="69" spans="2:14" x14ac:dyDescent="0.25">
      <c r="B69" s="29"/>
      <c r="C69" s="76"/>
      <c r="D69" s="75"/>
      <c r="E69" s="76"/>
      <c r="F69" s="75"/>
      <c r="G69" s="75"/>
      <c r="H69" s="31"/>
      <c r="J69" s="35"/>
      <c r="K69" s="226"/>
      <c r="L69" s="49"/>
      <c r="M69" s="51"/>
      <c r="N69" s="51"/>
    </row>
    <row r="70" spans="2:14" x14ac:dyDescent="0.25">
      <c r="B70" s="100"/>
      <c r="C70" s="60"/>
      <c r="D70" s="61"/>
      <c r="E70" s="60"/>
      <c r="F70" s="61"/>
      <c r="G70" s="61"/>
      <c r="H70" s="31"/>
      <c r="J70" s="35"/>
      <c r="K70" s="226"/>
      <c r="L70" s="49"/>
      <c r="M70" s="51"/>
      <c r="N70" s="51"/>
    </row>
    <row r="71" spans="2:14" x14ac:dyDescent="0.25">
      <c r="B71" s="100"/>
      <c r="C71" s="60"/>
      <c r="D71" s="61"/>
      <c r="E71" s="60"/>
      <c r="F71" s="61"/>
      <c r="G71" s="61"/>
      <c r="H71" s="31"/>
      <c r="J71" s="35"/>
      <c r="K71" s="226"/>
      <c r="L71" s="49"/>
      <c r="M71" s="51"/>
      <c r="N71" s="51"/>
    </row>
    <row r="72" spans="2:14" x14ac:dyDescent="0.25">
      <c r="B72" s="100"/>
      <c r="C72" s="60"/>
      <c r="D72" s="61"/>
      <c r="E72" s="60"/>
      <c r="F72" s="61"/>
      <c r="G72" s="61"/>
      <c r="H72" s="31"/>
    </row>
    <row r="73" spans="2:14" x14ac:dyDescent="0.25">
      <c r="B73" s="100"/>
      <c r="C73" s="60"/>
      <c r="D73" s="61"/>
      <c r="E73" s="60"/>
      <c r="F73" s="61"/>
      <c r="G73" s="61"/>
      <c r="H73" s="31"/>
    </row>
    <row r="74" spans="2:14" x14ac:dyDescent="0.25">
      <c r="B74" s="100"/>
      <c r="C74" s="60"/>
      <c r="D74" s="61"/>
      <c r="E74" s="60"/>
      <c r="F74" s="61"/>
      <c r="G74" s="61"/>
      <c r="H74" s="31"/>
    </row>
    <row r="75" spans="2:14" x14ac:dyDescent="0.25">
      <c r="B75" s="100"/>
      <c r="C75" s="60"/>
      <c r="D75" s="61"/>
      <c r="E75" s="60"/>
      <c r="F75" s="61"/>
      <c r="G75" s="61"/>
      <c r="H75" s="31"/>
    </row>
    <row r="76" spans="2:14" x14ac:dyDescent="0.25">
      <c r="B76" s="100"/>
      <c r="C76" s="52"/>
      <c r="D76" s="93"/>
      <c r="E76" s="52"/>
      <c r="F76" s="61"/>
      <c r="G76" s="61"/>
      <c r="H76" s="31"/>
    </row>
    <row r="77" spans="2:14" x14ac:dyDescent="0.25">
      <c r="B77" s="100"/>
      <c r="C77" s="60"/>
      <c r="D77" s="61"/>
      <c r="E77" s="60"/>
      <c r="F77" s="100"/>
      <c r="G77" s="100"/>
      <c r="H77" s="31"/>
      <c r="J77" s="52"/>
    </row>
    <row r="78" spans="2:14" x14ac:dyDescent="0.25">
      <c r="B78" s="100"/>
      <c r="C78" s="60"/>
      <c r="D78" s="61"/>
      <c r="E78" s="60"/>
      <c r="F78" s="61"/>
      <c r="G78" s="61"/>
      <c r="H78" s="31"/>
      <c r="J78" s="60"/>
    </row>
    <row r="79" spans="2:14" x14ac:dyDescent="0.25">
      <c r="B79" s="100"/>
      <c r="C79" s="52"/>
      <c r="D79" s="93"/>
      <c r="E79" s="52"/>
      <c r="F79" s="75"/>
      <c r="G79" s="75"/>
      <c r="H79" s="31"/>
      <c r="J79" s="52"/>
    </row>
    <row r="80" spans="2:14" x14ac:dyDescent="0.25">
      <c r="B80" s="100"/>
      <c r="C80" s="60"/>
      <c r="D80" s="61"/>
      <c r="E80" s="60"/>
      <c r="F80" s="62"/>
      <c r="G80" s="62"/>
      <c r="H80" s="31"/>
      <c r="I80" s="637"/>
      <c r="J80" s="36"/>
      <c r="K80" s="35"/>
      <c r="L80" s="36"/>
      <c r="M80" s="36"/>
      <c r="N80" s="135"/>
    </row>
    <row r="81" spans="1:16" ht="13.8" x14ac:dyDescent="0.25">
      <c r="B81" s="619"/>
      <c r="C81" s="207"/>
      <c r="D81" s="211"/>
      <c r="E81" s="207"/>
      <c r="F81" s="211"/>
      <c r="G81" s="211"/>
      <c r="H81" s="210"/>
      <c r="J81" s="36"/>
      <c r="K81" s="35"/>
      <c r="L81" s="46"/>
      <c r="M81" s="46"/>
      <c r="N81" s="135"/>
    </row>
    <row r="82" spans="1:16" s="156" customFormat="1" x14ac:dyDescent="0.25">
      <c r="A82" s="365"/>
      <c r="B82" s="29"/>
      <c r="C82" s="326"/>
      <c r="D82" s="29"/>
      <c r="E82" s="326"/>
      <c r="F82" s="29"/>
      <c r="G82" s="29"/>
      <c r="H82" s="31"/>
      <c r="I82" s="633"/>
      <c r="J82" s="46"/>
      <c r="K82" s="45"/>
      <c r="L82" s="46"/>
      <c r="M82" s="46"/>
      <c r="N82" s="135"/>
    </row>
    <row r="83" spans="1:16" s="156" customFormat="1" x14ac:dyDescent="0.25">
      <c r="A83" s="365"/>
      <c r="B83" s="29"/>
      <c r="C83" s="326"/>
      <c r="D83" s="29"/>
      <c r="E83" s="326"/>
      <c r="F83" s="30"/>
      <c r="G83" s="30"/>
      <c r="H83" s="31"/>
      <c r="I83" s="527"/>
      <c r="J83" s="36"/>
      <c r="K83" s="35"/>
      <c r="L83" s="36"/>
      <c r="M83" s="36"/>
      <c r="N83" s="135"/>
    </row>
    <row r="84" spans="1:16" s="156" customFormat="1" x14ac:dyDescent="0.25">
      <c r="A84" s="365"/>
      <c r="B84" s="29"/>
      <c r="C84" s="76"/>
      <c r="D84" s="332"/>
      <c r="E84" s="326"/>
      <c r="F84" s="29"/>
      <c r="G84" s="29"/>
      <c r="H84" s="31"/>
      <c r="I84" s="527"/>
      <c r="J84" s="36"/>
      <c r="K84" s="35"/>
      <c r="L84" s="36"/>
      <c r="M84" s="36"/>
      <c r="N84" s="135"/>
    </row>
    <row r="85" spans="1:16" s="156" customFormat="1" x14ac:dyDescent="0.25">
      <c r="A85" s="365"/>
      <c r="B85" s="100"/>
      <c r="C85" s="108"/>
      <c r="D85" s="100"/>
      <c r="E85" s="108"/>
      <c r="F85" s="62"/>
      <c r="G85" s="62"/>
      <c r="H85" s="31"/>
      <c r="I85" s="527"/>
      <c r="J85" s="131"/>
      <c r="K85" s="136"/>
      <c r="L85" s="38"/>
      <c r="M85" s="38"/>
      <c r="N85" s="135"/>
    </row>
    <row r="86" spans="1:16" s="156" customFormat="1" x14ac:dyDescent="0.25">
      <c r="A86" s="365"/>
      <c r="B86" s="100"/>
      <c r="C86" s="60"/>
      <c r="D86" s="61"/>
      <c r="E86" s="60"/>
      <c r="F86" s="61"/>
      <c r="G86" s="61"/>
      <c r="H86" s="29"/>
      <c r="I86" s="527"/>
      <c r="J86" s="46"/>
      <c r="K86" s="45"/>
      <c r="L86" s="38"/>
      <c r="M86" s="38"/>
      <c r="N86" s="135"/>
    </row>
    <row r="87" spans="1:16" s="156" customFormat="1" x14ac:dyDescent="0.25">
      <c r="A87" s="365"/>
      <c r="B87" s="612"/>
      <c r="C87" s="628"/>
      <c r="D87" s="622"/>
      <c r="E87" s="628"/>
      <c r="F87" s="622"/>
      <c r="G87" s="622"/>
      <c r="H87" s="622"/>
      <c r="I87" s="527"/>
      <c r="J87" s="46"/>
      <c r="K87" s="45"/>
      <c r="L87" s="38"/>
      <c r="M87" s="38"/>
      <c r="N87" s="135"/>
    </row>
    <row r="88" spans="1:16" s="156" customFormat="1" x14ac:dyDescent="0.25">
      <c r="A88" s="365"/>
      <c r="B88" s="76"/>
      <c r="C88" s="76"/>
      <c r="D88" s="76"/>
      <c r="E88" s="76"/>
      <c r="F88" s="75"/>
      <c r="G88" s="75"/>
      <c r="H88" s="75"/>
      <c r="I88" s="527"/>
      <c r="J88" s="35"/>
      <c r="K88" s="36"/>
      <c r="L88" s="35"/>
      <c r="M88" s="50"/>
      <c r="N88" s="50"/>
      <c r="O88" s="84"/>
    </row>
    <row r="89" spans="1:16" s="156" customFormat="1" x14ac:dyDescent="0.25">
      <c r="A89" s="365"/>
      <c r="B89" s="60"/>
      <c r="C89" s="35"/>
      <c r="D89" s="36"/>
      <c r="E89" s="35"/>
      <c r="F89" s="36"/>
      <c r="G89" s="36"/>
      <c r="H89" s="46"/>
      <c r="I89" s="527"/>
      <c r="J89" s="83"/>
      <c r="K89" s="84"/>
      <c r="L89" s="83"/>
      <c r="M89" s="50"/>
      <c r="N89" s="50"/>
      <c r="O89" s="84"/>
    </row>
    <row r="90" spans="1:16" x14ac:dyDescent="0.25">
      <c r="B90" s="60"/>
      <c r="C90" s="45"/>
      <c r="D90" s="46"/>
      <c r="E90" s="45"/>
      <c r="F90" s="36"/>
      <c r="G90" s="36"/>
      <c r="H90" s="46"/>
      <c r="J90" s="49"/>
      <c r="K90" s="50"/>
      <c r="L90" s="49"/>
      <c r="M90" s="50"/>
      <c r="N90" s="50"/>
      <c r="O90" s="84"/>
    </row>
    <row r="91" spans="1:16" x14ac:dyDescent="0.25">
      <c r="B91" s="60"/>
      <c r="C91" s="35"/>
      <c r="D91" s="36"/>
      <c r="E91" s="35"/>
      <c r="F91" s="36"/>
      <c r="G91" s="36"/>
      <c r="H91" s="46"/>
      <c r="J91" s="35"/>
      <c r="K91" s="36"/>
      <c r="L91" s="83"/>
      <c r="M91" s="46"/>
      <c r="N91" s="46"/>
      <c r="O91" s="46"/>
    </row>
    <row r="92" spans="1:16" x14ac:dyDescent="0.25">
      <c r="B92" s="60"/>
      <c r="C92" s="35"/>
      <c r="D92" s="36"/>
      <c r="E92" s="35"/>
      <c r="F92" s="36"/>
      <c r="G92" s="36"/>
      <c r="H92" s="46"/>
      <c r="J92" s="83"/>
      <c r="K92" s="84"/>
      <c r="L92" s="83"/>
      <c r="M92" s="50"/>
      <c r="N92" s="50"/>
      <c r="O92" s="84"/>
    </row>
    <row r="93" spans="1:16" x14ac:dyDescent="0.25">
      <c r="B93" s="76"/>
      <c r="C93" s="76"/>
      <c r="D93" s="75"/>
      <c r="E93" s="76"/>
      <c r="F93" s="75"/>
      <c r="G93" s="75"/>
      <c r="H93" s="75"/>
      <c r="J93" s="49"/>
      <c r="K93" s="36"/>
      <c r="L93" s="49"/>
      <c r="M93" s="50"/>
      <c r="N93" s="50"/>
      <c r="O93" s="84"/>
    </row>
    <row r="94" spans="1:16" x14ac:dyDescent="0.25">
      <c r="B94" s="60"/>
      <c r="C94" s="35"/>
      <c r="D94" s="36"/>
      <c r="E94" s="35"/>
      <c r="F94" s="46"/>
      <c r="G94" s="46"/>
      <c r="H94" s="46"/>
      <c r="J94" s="49"/>
      <c r="K94" s="50"/>
      <c r="L94" s="49"/>
      <c r="M94" s="50"/>
      <c r="N94" s="50"/>
      <c r="O94" s="46"/>
      <c r="P94" s="8"/>
    </row>
    <row r="95" spans="1:16" x14ac:dyDescent="0.25">
      <c r="B95" s="60"/>
      <c r="C95" s="35"/>
      <c r="D95" s="36"/>
      <c r="E95" s="35"/>
      <c r="F95" s="36"/>
      <c r="G95" s="36"/>
      <c r="H95" s="46"/>
      <c r="J95" s="49"/>
      <c r="K95" s="50"/>
      <c r="L95" s="49"/>
      <c r="M95" s="50"/>
      <c r="N95" s="50"/>
      <c r="O95" s="84"/>
      <c r="P95" s="8"/>
    </row>
    <row r="96" spans="1:16" x14ac:dyDescent="0.25">
      <c r="B96" s="60"/>
      <c r="C96" s="35"/>
      <c r="D96" s="36"/>
      <c r="E96" s="35"/>
      <c r="F96" s="46"/>
      <c r="G96" s="46"/>
      <c r="H96" s="46"/>
      <c r="J96" s="49"/>
      <c r="K96" s="36"/>
      <c r="L96" s="49"/>
      <c r="M96" s="50"/>
      <c r="N96" s="50"/>
      <c r="O96" s="84"/>
      <c r="P96" s="8"/>
    </row>
    <row r="97" spans="2:16" x14ac:dyDescent="0.25">
      <c r="B97" s="60"/>
      <c r="C97" s="35"/>
      <c r="D97" s="36"/>
      <c r="E97" s="35"/>
      <c r="F97" s="36"/>
      <c r="G97" s="36"/>
      <c r="H97" s="46"/>
      <c r="I97" s="527"/>
      <c r="J97" s="49"/>
      <c r="K97" s="36"/>
      <c r="L97" s="49"/>
      <c r="M97" s="50"/>
      <c r="N97" s="50"/>
      <c r="O97" s="84"/>
      <c r="P97" s="8"/>
    </row>
    <row r="98" spans="2:16" x14ac:dyDescent="0.25">
      <c r="B98" s="76"/>
      <c r="C98" s="76"/>
      <c r="D98" s="75"/>
      <c r="E98" s="76"/>
      <c r="F98" s="75"/>
      <c r="G98" s="75"/>
      <c r="H98" s="75"/>
      <c r="I98" s="527"/>
      <c r="J98" s="49"/>
      <c r="K98" s="36"/>
      <c r="L98" s="49"/>
      <c r="M98" s="84"/>
      <c r="N98" s="84"/>
      <c r="O98" s="84"/>
      <c r="P98" s="8"/>
    </row>
    <row r="99" spans="2:16" x14ac:dyDescent="0.25">
      <c r="B99" s="60"/>
      <c r="C99" s="35"/>
      <c r="D99" s="36"/>
      <c r="E99" s="35"/>
      <c r="F99" s="36"/>
      <c r="G99" s="36"/>
      <c r="H99" s="46"/>
      <c r="I99" s="527"/>
      <c r="J99" s="35"/>
      <c r="K99" s="36"/>
      <c r="L99" s="35"/>
      <c r="M99" s="36"/>
      <c r="N99" s="36"/>
      <c r="O99" s="46"/>
      <c r="P99" s="8"/>
    </row>
    <row r="100" spans="2:16" x14ac:dyDescent="0.25">
      <c r="B100" s="60"/>
      <c r="C100" s="35"/>
      <c r="D100" s="36"/>
      <c r="E100" s="35"/>
      <c r="F100" s="36"/>
      <c r="G100" s="36"/>
      <c r="H100" s="46"/>
      <c r="I100" s="527"/>
      <c r="J100" s="49"/>
      <c r="K100" s="36"/>
      <c r="L100" s="49"/>
      <c r="M100" s="84"/>
      <c r="N100" s="84"/>
      <c r="O100" s="84"/>
      <c r="P100" s="8"/>
    </row>
    <row r="101" spans="2:16" x14ac:dyDescent="0.25">
      <c r="B101" s="60"/>
      <c r="C101" s="35"/>
      <c r="D101" s="36"/>
      <c r="E101" s="35"/>
      <c r="F101" s="36"/>
      <c r="G101" s="36"/>
      <c r="H101" s="46"/>
      <c r="I101" s="527"/>
      <c r="J101" s="49"/>
      <c r="K101" s="36"/>
      <c r="L101" s="49"/>
      <c r="M101" s="50"/>
      <c r="N101" s="50"/>
      <c r="O101" s="84"/>
      <c r="P101" s="8"/>
    </row>
    <row r="102" spans="2:16" x14ac:dyDescent="0.25">
      <c r="B102" s="60"/>
      <c r="C102" s="35"/>
      <c r="D102" s="36"/>
      <c r="E102" s="35"/>
      <c r="F102" s="46"/>
      <c r="G102" s="46"/>
      <c r="H102" s="46"/>
      <c r="I102" s="527"/>
      <c r="J102" s="49"/>
      <c r="K102" s="50"/>
      <c r="L102" s="49"/>
      <c r="M102" s="50"/>
      <c r="N102" s="50"/>
      <c r="O102" s="84"/>
      <c r="P102" s="8"/>
    </row>
    <row r="103" spans="2:16" x14ac:dyDescent="0.25">
      <c r="B103" s="60"/>
      <c r="C103" s="35"/>
      <c r="D103" s="36"/>
      <c r="E103" s="35"/>
      <c r="F103" s="36"/>
      <c r="G103" s="36"/>
      <c r="H103" s="46"/>
      <c r="I103" s="527"/>
      <c r="J103" s="60"/>
      <c r="K103" s="61"/>
      <c r="L103" s="60"/>
      <c r="M103" s="61"/>
      <c r="N103" s="61"/>
      <c r="O103" s="29"/>
      <c r="P103" s="8"/>
    </row>
    <row r="104" spans="2:16" ht="13.8" x14ac:dyDescent="0.25">
      <c r="B104" s="336"/>
      <c r="C104" s="629"/>
      <c r="D104" s="630"/>
      <c r="E104" s="336"/>
      <c r="F104" s="630"/>
      <c r="G104" s="630"/>
      <c r="H104" s="631"/>
      <c r="I104" s="527"/>
    </row>
    <row r="105" spans="2:16" x14ac:dyDescent="0.25">
      <c r="B105" s="29"/>
      <c r="C105" s="76"/>
      <c r="D105" s="75"/>
      <c r="E105" s="76"/>
      <c r="F105" s="29"/>
      <c r="G105" s="29"/>
      <c r="H105" s="31"/>
      <c r="I105" s="527"/>
    </row>
    <row r="106" spans="2:16" x14ac:dyDescent="0.25">
      <c r="B106" s="29"/>
      <c r="C106" s="76"/>
      <c r="D106" s="75"/>
      <c r="E106" s="76"/>
      <c r="F106" s="29"/>
      <c r="G106" s="29"/>
      <c r="H106" s="31"/>
      <c r="I106" s="527"/>
    </row>
    <row r="107" spans="2:16" x14ac:dyDescent="0.25">
      <c r="B107" s="29"/>
      <c r="C107" s="76"/>
      <c r="D107" s="75"/>
      <c r="E107" s="76"/>
      <c r="F107" s="29"/>
      <c r="G107" s="29"/>
      <c r="H107" s="31"/>
      <c r="I107" s="527"/>
    </row>
    <row r="108" spans="2:16" x14ac:dyDescent="0.25">
      <c r="B108" s="100"/>
      <c r="C108" s="60"/>
      <c r="D108" s="61"/>
      <c r="E108" s="60"/>
      <c r="F108" s="100"/>
      <c r="G108" s="100"/>
      <c r="H108" s="31"/>
    </row>
    <row r="109" spans="2:16" x14ac:dyDescent="0.25">
      <c r="B109" s="100"/>
      <c r="C109" s="60"/>
      <c r="D109" s="61"/>
      <c r="E109" s="60"/>
      <c r="F109" s="100"/>
      <c r="G109" s="100"/>
      <c r="H109" s="31"/>
    </row>
    <row r="110" spans="2:16" x14ac:dyDescent="0.25">
      <c r="B110" s="100"/>
      <c r="C110" s="60"/>
      <c r="D110" s="61"/>
      <c r="E110" s="60"/>
      <c r="F110" s="61"/>
      <c r="G110" s="61"/>
      <c r="H110" s="31"/>
      <c r="I110" s="527"/>
    </row>
    <row r="111" spans="2:16" x14ac:dyDescent="0.25">
      <c r="B111" s="100"/>
      <c r="C111" s="60"/>
      <c r="D111" s="61"/>
      <c r="E111" s="60"/>
      <c r="F111" s="100"/>
      <c r="G111" s="100"/>
      <c r="H111" s="31"/>
      <c r="I111" s="527"/>
    </row>
    <row r="112" spans="2:16" x14ac:dyDescent="0.25">
      <c r="B112" s="100"/>
      <c r="C112" s="60"/>
      <c r="D112" s="61"/>
      <c r="E112" s="60"/>
      <c r="F112" s="61"/>
      <c r="G112" s="61"/>
      <c r="H112" s="31"/>
      <c r="I112" s="527"/>
    </row>
    <row r="113" spans="2:15" x14ac:dyDescent="0.25">
      <c r="B113" s="100"/>
      <c r="C113" s="60"/>
      <c r="D113" s="61"/>
      <c r="E113" s="60"/>
      <c r="F113" s="29"/>
      <c r="G113" s="29"/>
      <c r="H113" s="31"/>
      <c r="I113" s="527"/>
    </row>
    <row r="114" spans="2:15" ht="13.8" x14ac:dyDescent="0.25">
      <c r="B114" s="336"/>
      <c r="C114" s="629"/>
      <c r="D114" s="630"/>
      <c r="E114" s="336"/>
      <c r="F114" s="630"/>
      <c r="G114" s="630"/>
      <c r="H114" s="631"/>
    </row>
    <row r="115" spans="2:15" x14ac:dyDescent="0.25">
      <c r="B115" s="29"/>
      <c r="C115" s="76"/>
      <c r="D115" s="75"/>
      <c r="E115" s="76"/>
      <c r="F115" s="29"/>
      <c r="G115" s="29"/>
      <c r="H115" s="31"/>
    </row>
    <row r="116" spans="2:15" x14ac:dyDescent="0.25">
      <c r="B116" s="29"/>
      <c r="C116" s="76"/>
      <c r="D116" s="75"/>
      <c r="E116" s="76"/>
      <c r="F116" s="29"/>
      <c r="G116" s="29"/>
      <c r="H116" s="31"/>
    </row>
    <row r="117" spans="2:15" x14ac:dyDescent="0.25">
      <c r="B117" s="29"/>
      <c r="C117" s="76"/>
      <c r="D117" s="75"/>
      <c r="E117" s="76"/>
      <c r="F117" s="29"/>
      <c r="G117" s="29"/>
      <c r="H117" s="31"/>
    </row>
    <row r="118" spans="2:15" x14ac:dyDescent="0.25">
      <c r="B118" s="100"/>
      <c r="C118" s="60"/>
      <c r="D118" s="61"/>
      <c r="E118" s="60"/>
      <c r="F118" s="29"/>
      <c r="G118" s="29"/>
      <c r="H118" s="31"/>
    </row>
    <row r="119" spans="2:15" x14ac:dyDescent="0.25">
      <c r="B119" s="61"/>
      <c r="C119" s="60"/>
      <c r="D119" s="61"/>
      <c r="E119" s="60"/>
      <c r="F119" s="29"/>
      <c r="G119" s="29"/>
      <c r="H119" s="31"/>
    </row>
    <row r="120" spans="2:15" x14ac:dyDescent="0.25">
      <c r="B120" s="612"/>
      <c r="C120" s="628"/>
      <c r="D120" s="622"/>
      <c r="E120" s="628"/>
      <c r="F120" s="622"/>
      <c r="G120" s="622"/>
      <c r="H120" s="622"/>
    </row>
    <row r="121" spans="2:15" x14ac:dyDescent="0.25">
      <c r="B121" s="76"/>
      <c r="C121" s="76"/>
      <c r="D121" s="76"/>
      <c r="E121" s="76"/>
      <c r="F121" s="75"/>
      <c r="G121" s="75"/>
      <c r="H121" s="75"/>
    </row>
    <row r="122" spans="2:15" x14ac:dyDescent="0.25">
      <c r="B122" s="60"/>
      <c r="C122" s="35"/>
      <c r="D122" s="36"/>
      <c r="E122" s="35"/>
      <c r="F122" s="46"/>
      <c r="G122" s="46"/>
      <c r="H122" s="46"/>
      <c r="J122" s="49"/>
      <c r="K122" s="36"/>
      <c r="L122" s="49"/>
      <c r="M122" s="84"/>
      <c r="N122" s="84"/>
      <c r="O122" s="134"/>
    </row>
    <row r="123" spans="2:15" x14ac:dyDescent="0.25">
      <c r="B123" s="60"/>
      <c r="C123" s="35"/>
      <c r="D123" s="36"/>
      <c r="E123" s="35"/>
      <c r="F123" s="46"/>
      <c r="G123" s="46"/>
      <c r="H123" s="46"/>
      <c r="J123" s="49"/>
      <c r="K123" s="36"/>
      <c r="L123" s="49"/>
      <c r="M123" s="84"/>
      <c r="N123" s="84"/>
      <c r="O123" s="134"/>
    </row>
    <row r="124" spans="2:15" x14ac:dyDescent="0.25">
      <c r="B124" s="60"/>
      <c r="C124" s="35"/>
      <c r="D124" s="36"/>
      <c r="E124" s="35"/>
      <c r="F124" s="46"/>
      <c r="G124" s="46"/>
      <c r="H124" s="46"/>
      <c r="J124" s="49"/>
      <c r="K124" s="36"/>
      <c r="L124" s="49"/>
      <c r="M124" s="84"/>
      <c r="N124" s="84"/>
      <c r="O124" s="134"/>
    </row>
    <row r="125" spans="2:15" x14ac:dyDescent="0.25">
      <c r="B125" s="60"/>
      <c r="C125" s="60"/>
      <c r="D125" s="60"/>
      <c r="E125" s="60"/>
      <c r="F125" s="61"/>
      <c r="G125" s="61"/>
      <c r="H125" s="75"/>
      <c r="J125" s="49"/>
      <c r="K125" s="36"/>
      <c r="L125" s="49"/>
      <c r="M125" s="84"/>
      <c r="N125" s="84"/>
      <c r="O125" s="134"/>
    </row>
    <row r="126" spans="2:15" x14ac:dyDescent="0.25">
      <c r="B126" s="76"/>
      <c r="C126" s="76"/>
      <c r="D126" s="76"/>
      <c r="E126" s="76"/>
      <c r="F126" s="75"/>
      <c r="G126" s="75"/>
      <c r="H126" s="75"/>
      <c r="J126" s="49"/>
      <c r="K126" s="36"/>
      <c r="L126" s="49"/>
      <c r="M126" s="84"/>
      <c r="N126" s="84"/>
      <c r="O126" s="134"/>
    </row>
    <row r="127" spans="2:15" x14ac:dyDescent="0.25">
      <c r="B127" s="60"/>
      <c r="C127" s="35"/>
      <c r="D127" s="36"/>
      <c r="E127" s="35"/>
      <c r="F127" s="46"/>
      <c r="G127" s="46"/>
      <c r="H127" s="46"/>
      <c r="J127" s="49"/>
      <c r="K127" s="36"/>
      <c r="L127" s="49"/>
      <c r="M127" s="84"/>
      <c r="N127" s="84"/>
      <c r="O127" s="134"/>
    </row>
    <row r="128" spans="2:15" x14ac:dyDescent="0.25">
      <c r="B128" s="60"/>
      <c r="C128" s="35"/>
      <c r="D128" s="36"/>
      <c r="E128" s="35"/>
      <c r="F128" s="46"/>
      <c r="G128" s="46"/>
      <c r="H128" s="46"/>
      <c r="J128" s="49"/>
      <c r="K128" s="36"/>
      <c r="L128" s="49"/>
      <c r="M128" s="50"/>
      <c r="N128" s="50"/>
      <c r="O128" s="134"/>
    </row>
    <row r="129" spans="2:15" x14ac:dyDescent="0.25">
      <c r="B129" s="60"/>
      <c r="C129" s="35"/>
      <c r="D129" s="36"/>
      <c r="E129" s="35"/>
      <c r="F129" s="46"/>
      <c r="G129" s="46"/>
      <c r="H129" s="46"/>
      <c r="J129" s="49"/>
      <c r="K129" s="36"/>
      <c r="L129" s="49"/>
      <c r="M129" s="84"/>
      <c r="N129" s="84"/>
      <c r="O129" s="134"/>
    </row>
    <row r="130" spans="2:15" x14ac:dyDescent="0.25">
      <c r="B130" s="60"/>
      <c r="C130" s="60"/>
      <c r="D130" s="60"/>
      <c r="E130" s="60"/>
      <c r="F130" s="61"/>
      <c r="G130" s="61"/>
      <c r="H130" s="75"/>
      <c r="J130" s="49"/>
      <c r="K130" s="36"/>
      <c r="L130" s="49"/>
      <c r="M130" s="84"/>
      <c r="N130" s="84"/>
      <c r="O130" s="134"/>
    </row>
    <row r="131" spans="2:15" x14ac:dyDescent="0.25">
      <c r="B131" s="76"/>
      <c r="C131" s="76"/>
      <c r="D131" s="76"/>
      <c r="E131" s="76"/>
      <c r="F131" s="75"/>
      <c r="G131" s="75"/>
      <c r="H131" s="75"/>
      <c r="J131" s="49"/>
      <c r="K131" s="50"/>
      <c r="L131" s="49"/>
      <c r="M131" s="50"/>
      <c r="N131" s="50"/>
      <c r="O131" s="134"/>
    </row>
    <row r="132" spans="2:15" x14ac:dyDescent="0.25">
      <c r="B132" s="60"/>
      <c r="C132" s="35"/>
      <c r="D132" s="36"/>
      <c r="E132" s="35"/>
      <c r="F132" s="46"/>
      <c r="G132" s="46"/>
      <c r="H132" s="46"/>
      <c r="J132" s="49"/>
      <c r="K132" s="36"/>
      <c r="L132" s="49"/>
      <c r="M132" s="84"/>
      <c r="N132" s="84"/>
      <c r="O132" s="134"/>
    </row>
    <row r="133" spans="2:15" x14ac:dyDescent="0.25">
      <c r="B133" s="60"/>
      <c r="C133" s="35"/>
      <c r="D133" s="36"/>
      <c r="E133" s="35"/>
      <c r="F133" s="46"/>
      <c r="G133" s="46"/>
      <c r="H133" s="46"/>
      <c r="J133" s="49"/>
      <c r="K133" s="36"/>
      <c r="L133" s="49"/>
      <c r="M133" s="84"/>
      <c r="N133" s="84"/>
      <c r="O133" s="134"/>
    </row>
    <row r="134" spans="2:15" x14ac:dyDescent="0.25">
      <c r="B134" s="60"/>
      <c r="C134" s="35"/>
      <c r="D134" s="36"/>
      <c r="E134" s="35"/>
      <c r="F134" s="36"/>
      <c r="G134" s="36"/>
      <c r="H134" s="46"/>
      <c r="J134" s="49"/>
      <c r="K134" s="36"/>
      <c r="L134" s="49"/>
      <c r="M134" s="84"/>
      <c r="N134" s="84"/>
      <c r="O134" s="134"/>
    </row>
    <row r="135" spans="2:15" x14ac:dyDescent="0.25">
      <c r="H135" s="129"/>
    </row>
  </sheetData>
  <phoneticPr fontId="59" type="noConversion"/>
  <pageMargins left="0.62986111111111109" right="0.37986111111111115" top="0.3125" bottom="0.23333333333333334" header="0.51180555555555562" footer="0.51180555555555562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B1" workbookViewId="0">
      <selection activeCell="Q17" sqref="Q17:R17"/>
    </sheetView>
  </sheetViews>
  <sheetFormatPr defaultColWidth="9.109375" defaultRowHeight="13.2" x14ac:dyDescent="0.25"/>
  <cols>
    <col min="1" max="1" width="0.5546875" style="157" hidden="1" customWidth="1"/>
    <col min="2" max="10" width="9.109375" style="157"/>
    <col min="11" max="11" width="15" style="157" customWidth="1"/>
    <col min="12" max="12" width="1.33203125" style="157" customWidth="1"/>
    <col min="13" max="16384" width="9.109375" style="157"/>
  </cols>
  <sheetData>
    <row r="2" spans="2:11" x14ac:dyDescent="0.25">
      <c r="B2" s="407"/>
      <c r="C2" s="408"/>
      <c r="D2" s="408"/>
      <c r="E2" s="408"/>
      <c r="F2" s="408"/>
      <c r="G2" s="408"/>
      <c r="H2" s="408"/>
      <c r="I2" s="408"/>
      <c r="J2" s="408"/>
      <c r="K2" s="409"/>
    </row>
    <row r="3" spans="2:11" ht="17.399999999999999" x14ac:dyDescent="0.3">
      <c r="B3" s="410" t="s">
        <v>67</v>
      </c>
      <c r="C3" s="411"/>
      <c r="D3" s="411"/>
      <c r="E3" s="411"/>
      <c r="F3" s="411"/>
      <c r="G3" s="411"/>
      <c r="H3" s="411"/>
      <c r="I3" s="411"/>
      <c r="J3" s="411"/>
      <c r="K3" s="412"/>
    </row>
    <row r="4" spans="2:11" x14ac:dyDescent="0.25">
      <c r="B4" s="413"/>
      <c r="C4" s="411"/>
      <c r="D4" s="411"/>
      <c r="E4" s="411"/>
      <c r="F4" s="411"/>
      <c r="G4" s="411"/>
      <c r="H4" s="411"/>
      <c r="I4" s="411"/>
      <c r="J4" s="411"/>
      <c r="K4" s="412"/>
    </row>
    <row r="5" spans="2:11" x14ac:dyDescent="0.25">
      <c r="B5" s="413"/>
      <c r="C5" s="411"/>
      <c r="D5" s="411"/>
      <c r="E5" s="411"/>
      <c r="F5" s="411"/>
      <c r="G5" s="411"/>
      <c r="H5" s="411"/>
      <c r="I5" s="411"/>
      <c r="J5" s="411"/>
      <c r="K5" s="412"/>
    </row>
    <row r="6" spans="2:11" x14ac:dyDescent="0.25">
      <c r="B6" s="414" t="s">
        <v>68</v>
      </c>
      <c r="C6" s="411"/>
      <c r="D6" s="411"/>
      <c r="E6" s="411"/>
      <c r="F6" s="411"/>
      <c r="G6" s="411"/>
      <c r="H6" s="411"/>
      <c r="I6" s="411"/>
      <c r="J6" s="411"/>
      <c r="K6" s="412"/>
    </row>
    <row r="7" spans="2:11" x14ac:dyDescent="0.25">
      <c r="B7" s="413"/>
      <c r="C7" s="415" t="s">
        <v>69</v>
      </c>
      <c r="D7" s="411"/>
      <c r="E7" s="411"/>
      <c r="F7" s="411"/>
      <c r="G7" s="411"/>
      <c r="H7" s="411"/>
      <c r="I7" s="411"/>
      <c r="J7" s="411"/>
      <c r="K7" s="412"/>
    </row>
    <row r="8" spans="2:11" x14ac:dyDescent="0.25">
      <c r="B8" s="413"/>
      <c r="C8" s="415" t="s">
        <v>70</v>
      </c>
      <c r="D8" s="411"/>
      <c r="E8" s="411"/>
      <c r="F8" s="411"/>
      <c r="G8" s="411"/>
      <c r="H8" s="411"/>
      <c r="I8" s="411"/>
      <c r="J8" s="411"/>
      <c r="K8" s="412"/>
    </row>
    <row r="9" spans="2:11" x14ac:dyDescent="0.25">
      <c r="B9" s="413"/>
      <c r="C9" s="415" t="s">
        <v>71</v>
      </c>
      <c r="D9" s="411"/>
      <c r="E9" s="411"/>
      <c r="F9" s="411"/>
      <c r="G9" s="411"/>
      <c r="H9" s="411"/>
      <c r="I9" s="411"/>
      <c r="J9" s="411"/>
      <c r="K9" s="412"/>
    </row>
    <row r="10" spans="2:11" x14ac:dyDescent="0.25">
      <c r="B10" s="413"/>
      <c r="C10" s="411"/>
      <c r="D10" s="411"/>
      <c r="E10" s="411"/>
      <c r="F10" s="411"/>
      <c r="G10" s="411"/>
      <c r="H10" s="411"/>
      <c r="I10" s="411"/>
      <c r="J10" s="411"/>
      <c r="K10" s="412"/>
    </row>
    <row r="11" spans="2:11" x14ac:dyDescent="0.25">
      <c r="B11" s="414" t="s">
        <v>45</v>
      </c>
      <c r="C11" s="411"/>
      <c r="D11" s="411"/>
      <c r="E11" s="411"/>
      <c r="F11" s="411"/>
      <c r="G11" s="411"/>
      <c r="H11" s="411"/>
      <c r="I11" s="411"/>
      <c r="J11" s="411"/>
      <c r="K11" s="412"/>
    </row>
    <row r="12" spans="2:11" x14ac:dyDescent="0.25">
      <c r="B12" s="413"/>
      <c r="C12" s="411"/>
      <c r="D12" s="411"/>
      <c r="E12" s="411"/>
      <c r="F12" s="411"/>
      <c r="G12" s="411"/>
      <c r="H12" s="411"/>
      <c r="I12" s="411"/>
      <c r="J12" s="411"/>
      <c r="K12" s="412"/>
    </row>
    <row r="13" spans="2:11" x14ac:dyDescent="0.25">
      <c r="B13" s="414" t="s">
        <v>53</v>
      </c>
      <c r="C13" s="411"/>
      <c r="D13" s="411"/>
      <c r="E13" s="411"/>
      <c r="F13" s="411"/>
      <c r="G13" s="411"/>
      <c r="H13" s="411"/>
      <c r="I13" s="411"/>
      <c r="J13" s="411"/>
      <c r="K13" s="412"/>
    </row>
    <row r="14" spans="2:11" x14ac:dyDescent="0.25">
      <c r="B14" s="414" t="s">
        <v>59</v>
      </c>
      <c r="C14" s="411"/>
      <c r="D14" s="411"/>
      <c r="E14" s="411"/>
      <c r="F14" s="411"/>
      <c r="G14" s="411"/>
      <c r="H14" s="411"/>
      <c r="I14" s="411"/>
      <c r="J14" s="411"/>
      <c r="K14" s="412"/>
    </row>
    <row r="15" spans="2:11" x14ac:dyDescent="0.25">
      <c r="B15" s="413"/>
      <c r="C15" s="411"/>
      <c r="D15" s="411"/>
      <c r="E15" s="411"/>
      <c r="F15" s="411"/>
      <c r="G15" s="411"/>
      <c r="H15" s="411"/>
      <c r="I15" s="411"/>
      <c r="J15" s="411"/>
      <c r="K15" s="412"/>
    </row>
    <row r="16" spans="2:11" x14ac:dyDescent="0.25">
      <c r="B16" s="414" t="s">
        <v>72</v>
      </c>
      <c r="C16" s="411"/>
      <c r="D16" s="411"/>
      <c r="E16" s="411"/>
      <c r="F16" s="411"/>
      <c r="G16" s="411"/>
      <c r="H16" s="411"/>
      <c r="I16" s="411"/>
      <c r="J16" s="411"/>
      <c r="K16" s="412"/>
    </row>
    <row r="17" spans="2:11" x14ac:dyDescent="0.25">
      <c r="B17" s="413"/>
      <c r="C17" s="411"/>
      <c r="D17" s="411"/>
      <c r="E17" s="411"/>
      <c r="F17" s="411"/>
      <c r="G17" s="411"/>
      <c r="H17" s="411"/>
      <c r="I17" s="411"/>
      <c r="J17" s="411"/>
      <c r="K17" s="412"/>
    </row>
    <row r="18" spans="2:11" x14ac:dyDescent="0.25">
      <c r="B18" s="414" t="s">
        <v>64</v>
      </c>
      <c r="C18" s="411"/>
      <c r="D18" s="411"/>
      <c r="E18" s="411"/>
      <c r="F18" s="411"/>
      <c r="G18" s="411"/>
      <c r="H18" s="411"/>
      <c r="I18" s="411"/>
      <c r="J18" s="411"/>
      <c r="K18" s="412"/>
    </row>
    <row r="19" spans="2:11" x14ac:dyDescent="0.25">
      <c r="B19" s="413"/>
      <c r="C19" s="411"/>
      <c r="D19" s="411"/>
      <c r="E19" s="411"/>
      <c r="F19" s="411"/>
      <c r="G19" s="411"/>
      <c r="H19" s="411"/>
      <c r="I19" s="411"/>
      <c r="J19" s="411"/>
      <c r="K19" s="412"/>
    </row>
    <row r="20" spans="2:11" x14ac:dyDescent="0.25">
      <c r="B20" s="414" t="s">
        <v>48</v>
      </c>
      <c r="C20" s="411"/>
      <c r="D20" s="411"/>
      <c r="E20" s="411"/>
      <c r="F20" s="411"/>
      <c r="G20" s="411"/>
      <c r="H20" s="411"/>
      <c r="I20" s="411"/>
      <c r="J20" s="411"/>
      <c r="K20" s="412"/>
    </row>
    <row r="21" spans="2:11" x14ac:dyDescent="0.25">
      <c r="B21" s="414" t="s">
        <v>49</v>
      </c>
      <c r="C21" s="411"/>
      <c r="D21" s="411"/>
      <c r="E21" s="411"/>
      <c r="F21" s="411"/>
      <c r="G21" s="411"/>
      <c r="H21" s="411"/>
      <c r="I21" s="411"/>
      <c r="J21" s="411"/>
      <c r="K21" s="412"/>
    </row>
    <row r="22" spans="2:11" x14ac:dyDescent="0.25">
      <c r="B22" s="414" t="s">
        <v>60</v>
      </c>
      <c r="C22" s="411"/>
      <c r="D22" s="411"/>
      <c r="E22" s="411"/>
      <c r="F22" s="411"/>
      <c r="G22" s="411"/>
      <c r="H22" s="411"/>
      <c r="I22" s="411"/>
      <c r="J22" s="411"/>
      <c r="K22" s="412"/>
    </row>
    <row r="23" spans="2:11" x14ac:dyDescent="0.25">
      <c r="B23" s="413"/>
      <c r="C23" s="411"/>
      <c r="D23" s="411"/>
      <c r="E23" s="411"/>
      <c r="F23" s="411"/>
      <c r="G23" s="411"/>
      <c r="H23" s="411"/>
      <c r="I23" s="411"/>
      <c r="J23" s="411"/>
      <c r="K23" s="412"/>
    </row>
    <row r="24" spans="2:11" x14ac:dyDescent="0.25">
      <c r="B24" s="414" t="s">
        <v>50</v>
      </c>
      <c r="C24" s="411"/>
      <c r="D24" s="411"/>
      <c r="E24" s="411"/>
      <c r="F24" s="411"/>
      <c r="G24" s="411"/>
      <c r="H24" s="411"/>
      <c r="I24" s="411"/>
      <c r="J24" s="411"/>
      <c r="K24" s="412"/>
    </row>
    <row r="25" spans="2:11" x14ac:dyDescent="0.25">
      <c r="B25" s="413" t="s">
        <v>38</v>
      </c>
      <c r="C25" s="411"/>
      <c r="D25" s="411"/>
      <c r="E25" s="411"/>
      <c r="F25" s="411"/>
      <c r="G25" s="411"/>
      <c r="H25" s="411"/>
      <c r="I25" s="411"/>
      <c r="J25" s="411"/>
      <c r="K25" s="412"/>
    </row>
    <row r="26" spans="2:11" x14ac:dyDescent="0.25">
      <c r="B26" s="414" t="s">
        <v>51</v>
      </c>
      <c r="C26" s="411"/>
      <c r="D26" s="411"/>
      <c r="E26" s="411"/>
      <c r="F26" s="411"/>
      <c r="G26" s="411"/>
      <c r="H26" s="411"/>
      <c r="I26" s="411"/>
      <c r="J26" s="411"/>
      <c r="K26" s="412"/>
    </row>
    <row r="27" spans="2:11" x14ac:dyDescent="0.25">
      <c r="B27" s="413"/>
      <c r="C27" s="411"/>
      <c r="D27" s="411"/>
      <c r="E27" s="411"/>
      <c r="F27" s="411"/>
      <c r="G27" s="411"/>
      <c r="H27" s="411"/>
      <c r="I27" s="411"/>
      <c r="J27" s="411"/>
      <c r="K27" s="412"/>
    </row>
    <row r="28" spans="2:11" x14ac:dyDescent="0.25">
      <c r="B28" s="414" t="s">
        <v>52</v>
      </c>
      <c r="C28" s="411"/>
      <c r="D28" s="411"/>
      <c r="E28" s="411"/>
      <c r="F28" s="411"/>
      <c r="G28" s="411"/>
      <c r="H28" s="411"/>
      <c r="I28" s="411"/>
      <c r="J28" s="411"/>
      <c r="K28" s="412"/>
    </row>
    <row r="29" spans="2:11" x14ac:dyDescent="0.25">
      <c r="B29" s="413"/>
      <c r="C29" s="416"/>
      <c r="D29" s="411"/>
      <c r="E29" s="411"/>
      <c r="F29" s="411"/>
      <c r="G29" s="411"/>
      <c r="H29" s="411"/>
      <c r="I29" s="411"/>
      <c r="J29" s="411"/>
      <c r="K29" s="412"/>
    </row>
    <row r="30" spans="2:11" x14ac:dyDescent="0.25">
      <c r="B30" s="414" t="s">
        <v>54</v>
      </c>
      <c r="C30" s="411"/>
      <c r="D30" s="411"/>
      <c r="E30" s="411"/>
      <c r="F30" s="411"/>
      <c r="G30" s="411"/>
      <c r="H30" s="411"/>
      <c r="I30" s="411"/>
      <c r="J30" s="411"/>
      <c r="K30" s="412"/>
    </row>
    <row r="31" spans="2:11" x14ac:dyDescent="0.25">
      <c r="B31" s="414" t="s">
        <v>56</v>
      </c>
      <c r="C31" s="411"/>
      <c r="D31" s="411"/>
      <c r="E31" s="411"/>
      <c r="F31" s="411"/>
      <c r="G31" s="411"/>
      <c r="H31" s="411"/>
      <c r="I31" s="411"/>
      <c r="J31" s="411"/>
      <c r="K31" s="412"/>
    </row>
    <row r="32" spans="2:11" x14ac:dyDescent="0.25">
      <c r="B32" s="414" t="s">
        <v>55</v>
      </c>
      <c r="C32" s="411"/>
      <c r="D32" s="411"/>
      <c r="E32" s="411"/>
      <c r="F32" s="411"/>
      <c r="G32" s="411"/>
      <c r="H32" s="411"/>
      <c r="I32" s="411"/>
      <c r="J32" s="411"/>
      <c r="K32" s="412"/>
    </row>
    <row r="33" spans="2:11" x14ac:dyDescent="0.25">
      <c r="B33" s="414" t="s">
        <v>57</v>
      </c>
      <c r="C33" s="411"/>
      <c r="D33" s="411"/>
      <c r="E33" s="411"/>
      <c r="F33" s="411"/>
      <c r="G33" s="411"/>
      <c r="H33" s="411"/>
      <c r="I33" s="411"/>
      <c r="J33" s="411"/>
      <c r="K33" s="412"/>
    </row>
    <row r="34" spans="2:11" x14ac:dyDescent="0.25">
      <c r="B34" s="414" t="s">
        <v>61</v>
      </c>
      <c r="C34" s="411"/>
      <c r="D34" s="411"/>
      <c r="E34" s="411"/>
      <c r="F34" s="411"/>
      <c r="G34" s="411"/>
      <c r="H34" s="411"/>
      <c r="I34" s="411"/>
      <c r="J34" s="411"/>
      <c r="K34" s="412"/>
    </row>
    <row r="35" spans="2:11" x14ac:dyDescent="0.25">
      <c r="B35" s="413"/>
      <c r="C35" s="411"/>
      <c r="D35" s="411"/>
      <c r="E35" s="411"/>
      <c r="F35" s="411"/>
      <c r="G35" s="411"/>
      <c r="H35" s="411"/>
      <c r="I35" s="411"/>
      <c r="J35" s="411"/>
      <c r="K35" s="412"/>
    </row>
    <row r="36" spans="2:11" x14ac:dyDescent="0.25">
      <c r="B36" s="414" t="s">
        <v>62</v>
      </c>
      <c r="C36" s="411"/>
      <c r="D36" s="411"/>
      <c r="E36" s="411"/>
      <c r="F36" s="411"/>
      <c r="G36" s="411"/>
      <c r="H36" s="411"/>
      <c r="I36" s="411"/>
      <c r="J36" s="411"/>
      <c r="K36" s="412"/>
    </row>
    <row r="37" spans="2:11" x14ac:dyDescent="0.25">
      <c r="B37" s="413"/>
      <c r="C37" s="411"/>
      <c r="D37" s="411"/>
      <c r="E37" s="411"/>
      <c r="F37" s="411"/>
      <c r="G37" s="411"/>
      <c r="H37" s="411"/>
      <c r="I37" s="411"/>
      <c r="J37" s="411"/>
      <c r="K37" s="412"/>
    </row>
    <row r="38" spans="2:11" x14ac:dyDescent="0.25">
      <c r="B38" s="413"/>
      <c r="C38" s="411"/>
      <c r="D38" s="411"/>
      <c r="E38" s="411"/>
      <c r="F38" s="411"/>
      <c r="G38" s="411"/>
      <c r="H38" s="411"/>
      <c r="I38" s="411"/>
      <c r="J38" s="411"/>
      <c r="K38" s="412"/>
    </row>
    <row r="39" spans="2:11" x14ac:dyDescent="0.25">
      <c r="B39" s="414" t="s">
        <v>58</v>
      </c>
      <c r="C39" s="411"/>
      <c r="D39" s="411"/>
      <c r="E39" s="411"/>
      <c r="F39" s="411"/>
      <c r="G39" s="411"/>
      <c r="H39" s="411"/>
      <c r="I39" s="411"/>
      <c r="J39" s="411"/>
      <c r="K39" s="412"/>
    </row>
    <row r="40" spans="2:11" x14ac:dyDescent="0.25">
      <c r="B40" s="417"/>
      <c r="C40" s="418"/>
      <c r="D40" s="418"/>
      <c r="E40" s="418"/>
      <c r="F40" s="418"/>
      <c r="G40" s="418"/>
      <c r="H40" s="418"/>
      <c r="I40" s="418"/>
      <c r="J40" s="418"/>
      <c r="K40" s="419"/>
    </row>
  </sheetData>
  <phoneticPr fontId="59" type="noConversion"/>
  <pageMargins left="0.45972222222222225" right="0.14000000000000001" top="0.3125" bottom="0.23333333333333334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Skupaj</vt:lpstr>
      <vt:lpstr>1. krog</vt:lpstr>
      <vt:lpstr>2. krog</vt:lpstr>
      <vt:lpstr>3.krog</vt:lpstr>
      <vt:lpstr>4. krog</vt:lpstr>
      <vt:lpstr>5. krog</vt:lpstr>
      <vt:lpstr>6.krog</vt:lpstr>
      <vt:lpstr>Pravilnik</vt:lpstr>
      <vt:lpstr>'1. krog'!_GoBack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secener</dc:creator>
  <cp:lastModifiedBy>Borut Sečen</cp:lastModifiedBy>
  <cp:lastPrinted>2019-12-20T14:30:40Z</cp:lastPrinted>
  <dcterms:created xsi:type="dcterms:W3CDTF">2014-03-29T15:32:56Z</dcterms:created>
  <dcterms:modified xsi:type="dcterms:W3CDTF">2020-01-08T22:00:11Z</dcterms:modified>
</cp:coreProperties>
</file>