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785" windowHeight="7680" tabRatio="691"/>
  </bookViews>
  <sheets>
    <sheet name="Skupaj" sheetId="1" r:id="rId1"/>
    <sheet name="1. krog" sheetId="2" r:id="rId2"/>
    <sheet name="2.krog" sheetId="3" r:id="rId3"/>
    <sheet name="3.krog" sheetId="4" r:id="rId4"/>
    <sheet name="4. krog" sheetId="5" r:id="rId5"/>
    <sheet name="5. krog" sheetId="6" r:id="rId6"/>
    <sheet name="6.krog" sheetId="7" r:id="rId7"/>
    <sheet name="Pravilnik" sheetId="8" r:id="rId8"/>
  </sheets>
  <definedNames>
    <definedName name="_GoBack" localSheetId="1">'1. krog'!$P$23</definedName>
    <definedName name="_xlnm.Print_Area" localSheetId="0">Skupaj!$A$1:$U$106</definedName>
  </definedNames>
  <calcPr calcId="152511"/>
</workbook>
</file>

<file path=xl/calcChain.xml><?xml version="1.0" encoding="utf-8"?>
<calcChain xmlns="http://schemas.openxmlformats.org/spreadsheetml/2006/main">
  <c r="R96" i="1"/>
  <c r="R27"/>
  <c r="R28"/>
  <c r="R19"/>
  <c r="R20"/>
  <c r="R8"/>
  <c r="H89" i="2"/>
  <c r="H81"/>
  <c r="H83"/>
  <c r="H85"/>
  <c r="H88"/>
  <c r="H90"/>
  <c r="H82"/>
  <c r="H47"/>
  <c r="H45"/>
  <c r="H54"/>
  <c r="H44"/>
  <c r="H46"/>
  <c r="H74"/>
  <c r="H75"/>
  <c r="H86"/>
  <c r="H87"/>
  <c r="H84"/>
  <c r="H80"/>
  <c r="H23"/>
  <c r="H24"/>
  <c r="H25"/>
  <c r="H26"/>
  <c r="H7"/>
  <c r="H8"/>
  <c r="H11"/>
  <c r="H12"/>
  <c r="H14"/>
  <c r="H15"/>
  <c r="H17"/>
  <c r="H19"/>
  <c r="R44" i="1" l="1"/>
  <c r="R42"/>
  <c r="R48"/>
  <c r="R97"/>
  <c r="R101"/>
  <c r="R100"/>
  <c r="R99"/>
  <c r="R98"/>
  <c r="H140" i="7"/>
  <c r="H139"/>
  <c r="H138"/>
  <c r="H137" l="1"/>
  <c r="H67"/>
  <c r="H66"/>
  <c r="H65"/>
  <c r="H46"/>
  <c r="H19"/>
  <c r="H119"/>
  <c r="H87"/>
  <c r="H135"/>
  <c r="H134"/>
  <c r="H133"/>
  <c r="H128"/>
  <c r="H127"/>
  <c r="H126"/>
  <c r="H123"/>
  <c r="H124"/>
  <c r="H122"/>
  <c r="H121"/>
  <c r="H120"/>
  <c r="H118"/>
  <c r="H114"/>
  <c r="H113"/>
  <c r="H112"/>
  <c r="H109"/>
  <c r="H108"/>
  <c r="H107"/>
  <c r="H104"/>
  <c r="H103"/>
  <c r="H102"/>
  <c r="H99"/>
  <c r="H98"/>
  <c r="H97"/>
  <c r="H94"/>
  <c r="H93"/>
  <c r="H92"/>
  <c r="H88"/>
  <c r="H86"/>
  <c r="H84"/>
  <c r="H75"/>
  <c r="H82"/>
  <c r="H80"/>
  <c r="H78"/>
  <c r="H79"/>
  <c r="H83"/>
  <c r="H77"/>
  <c r="H71"/>
  <c r="H73"/>
  <c r="H74"/>
  <c r="H81"/>
  <c r="H72"/>
  <c r="H76"/>
  <c r="H62"/>
  <c r="H61"/>
  <c r="H60"/>
  <c r="H57"/>
  <c r="H56"/>
  <c r="H55"/>
  <c r="H51"/>
  <c r="H49"/>
  <c r="H50"/>
  <c r="H43"/>
  <c r="H39"/>
  <c r="H35"/>
  <c r="H37"/>
  <c r="H36"/>
  <c r="H41"/>
  <c r="H42"/>
  <c r="H33"/>
  <c r="H44"/>
  <c r="H40"/>
  <c r="H34"/>
  <c r="H45"/>
  <c r="H38"/>
  <c r="H29"/>
  <c r="H28"/>
  <c r="H27"/>
  <c r="H24"/>
  <c r="H23"/>
  <c r="H22"/>
  <c r="H18"/>
  <c r="H17"/>
  <c r="H9"/>
  <c r="H6"/>
  <c r="H7"/>
  <c r="H12"/>
  <c r="H8"/>
  <c r="H14"/>
  <c r="H11"/>
  <c r="H10"/>
  <c r="H13"/>
  <c r="H6" i="6"/>
  <c r="H7"/>
  <c r="H8"/>
  <c r="H10"/>
  <c r="H13"/>
  <c r="H14"/>
  <c r="H16"/>
  <c r="H17"/>
  <c r="H129"/>
  <c r="H128"/>
  <c r="H127"/>
  <c r="H126"/>
  <c r="H125"/>
  <c r="H124"/>
  <c r="H141"/>
  <c r="H140"/>
  <c r="H139"/>
  <c r="H134"/>
  <c r="H133"/>
  <c r="H132"/>
  <c r="H120"/>
  <c r="H119"/>
  <c r="H118"/>
  <c r="H115"/>
  <c r="H114"/>
  <c r="H113"/>
  <c r="H110"/>
  <c r="H109"/>
  <c r="H108"/>
  <c r="H105"/>
  <c r="H104"/>
  <c r="H103"/>
  <c r="H100"/>
  <c r="H99"/>
  <c r="H98"/>
  <c r="H93"/>
  <c r="H92"/>
  <c r="H87"/>
  <c r="H88"/>
  <c r="H86"/>
  <c r="H84"/>
  <c r="H83"/>
  <c r="H90"/>
  <c r="H85"/>
  <c r="H89"/>
  <c r="H82"/>
  <c r="H81"/>
  <c r="H77"/>
  <c r="H79"/>
  <c r="H78"/>
  <c r="H80"/>
  <c r="H76"/>
  <c r="H74"/>
  <c r="H75"/>
  <c r="H73"/>
  <c r="H72"/>
  <c r="H68"/>
  <c r="H67"/>
  <c r="H66"/>
  <c r="H63"/>
  <c r="H62"/>
  <c r="H61"/>
  <c r="H57"/>
  <c r="H56"/>
  <c r="H55"/>
  <c r="H47"/>
  <c r="H46"/>
  <c r="H52"/>
  <c r="H45"/>
  <c r="H48"/>
  <c r="H51"/>
  <c r="H53"/>
  <c r="H44"/>
  <c r="H50"/>
  <c r="H43"/>
  <c r="H49"/>
  <c r="H42"/>
  <c r="H41"/>
  <c r="H37"/>
  <c r="H36"/>
  <c r="H35"/>
  <c r="H32"/>
  <c r="H31"/>
  <c r="H30"/>
  <c r="H27"/>
  <c r="H26"/>
  <c r="H25"/>
  <c r="H21"/>
  <c r="H20"/>
  <c r="H18"/>
  <c r="H15"/>
  <c r="H11"/>
  <c r="H12"/>
  <c r="H9"/>
  <c r="R87" i="1"/>
  <c r="R74"/>
  <c r="R71"/>
  <c r="H160" i="5"/>
  <c r="H159"/>
  <c r="H158"/>
  <c r="H27"/>
  <c r="H26"/>
  <c r="H25"/>
  <c r="H148"/>
  <c r="H138"/>
  <c r="H141"/>
  <c r="H142"/>
  <c r="H104"/>
  <c r="H99"/>
  <c r="H55"/>
  <c r="H8"/>
  <c r="H97"/>
  <c r="H51"/>
  <c r="H11"/>
  <c r="H6"/>
  <c r="H155"/>
  <c r="H154"/>
  <c r="H153"/>
  <c r="H147"/>
  <c r="H149"/>
  <c r="H146"/>
  <c r="H139"/>
  <c r="H140"/>
  <c r="H134"/>
  <c r="H133"/>
  <c r="H132"/>
  <c r="H129"/>
  <c r="H128"/>
  <c r="H127"/>
  <c r="H124"/>
  <c r="H123"/>
  <c r="H122"/>
  <c r="H121" s="1"/>
  <c r="H119"/>
  <c r="H118"/>
  <c r="H117"/>
  <c r="H114"/>
  <c r="H113"/>
  <c r="H112"/>
  <c r="H108"/>
  <c r="H107"/>
  <c r="H106"/>
  <c r="H102"/>
  <c r="H103"/>
  <c r="H92"/>
  <c r="H101"/>
  <c r="H95"/>
  <c r="H100"/>
  <c r="H89"/>
  <c r="H98"/>
  <c r="H96"/>
  <c r="H93"/>
  <c r="H94"/>
  <c r="H90"/>
  <c r="H88"/>
  <c r="H91"/>
  <c r="H87"/>
  <c r="H86"/>
  <c r="H82"/>
  <c r="H81"/>
  <c r="H80"/>
  <c r="H77"/>
  <c r="H76"/>
  <c r="H75"/>
  <c r="H72"/>
  <c r="H71"/>
  <c r="H70"/>
  <c r="H66"/>
  <c r="H65"/>
  <c r="H64"/>
  <c r="H62"/>
  <c r="H52"/>
  <c r="H61"/>
  <c r="H58"/>
  <c r="H54"/>
  <c r="H60"/>
  <c r="H56"/>
  <c r="H57"/>
  <c r="H53"/>
  <c r="H59"/>
  <c r="H47"/>
  <c r="H50"/>
  <c r="H46"/>
  <c r="H48"/>
  <c r="H49"/>
  <c r="H42"/>
  <c r="H41"/>
  <c r="H40"/>
  <c r="H37"/>
  <c r="H36"/>
  <c r="H35"/>
  <c r="H32"/>
  <c r="H31"/>
  <c r="H30"/>
  <c r="H22"/>
  <c r="H21"/>
  <c r="H20"/>
  <c r="H15"/>
  <c r="H10"/>
  <c r="H16"/>
  <c r="H9"/>
  <c r="H13"/>
  <c r="H7"/>
  <c r="H12"/>
  <c r="H17"/>
  <c r="H18"/>
  <c r="H14"/>
  <c r="R43" i="1"/>
  <c r="H136" i="4"/>
  <c r="H137"/>
  <c r="H93"/>
  <c r="H52"/>
  <c r="H34" i="5" l="1"/>
  <c r="H111"/>
  <c r="H64" i="7"/>
  <c r="H116" i="5"/>
  <c r="H24" i="6"/>
  <c r="H101" i="7"/>
  <c r="H132"/>
  <c r="H26"/>
  <c r="H96"/>
  <c r="H111"/>
  <c r="H91"/>
  <c r="H106"/>
  <c r="H54"/>
  <c r="H59"/>
  <c r="H21"/>
  <c r="H29" i="6"/>
  <c r="H102"/>
  <c r="H34"/>
  <c r="H117"/>
  <c r="H112"/>
  <c r="H60"/>
  <c r="H65"/>
  <c r="H97"/>
  <c r="H107"/>
  <c r="H138"/>
  <c r="H157" i="5"/>
  <c r="H24"/>
  <c r="H152"/>
  <c r="H74"/>
  <c r="H126"/>
  <c r="H79"/>
  <c r="H69"/>
  <c r="H131"/>
  <c r="H29"/>
  <c r="H39"/>
  <c r="H145" i="4"/>
  <c r="H144"/>
  <c r="H143"/>
  <c r="H138"/>
  <c r="H134"/>
  <c r="H133"/>
  <c r="H131"/>
  <c r="H132"/>
  <c r="H127"/>
  <c r="H126"/>
  <c r="H125"/>
  <c r="H122"/>
  <c r="H121"/>
  <c r="H120"/>
  <c r="H117"/>
  <c r="H116"/>
  <c r="H115"/>
  <c r="H112"/>
  <c r="H111"/>
  <c r="H110"/>
  <c r="H107"/>
  <c r="H106"/>
  <c r="H105"/>
  <c r="H99"/>
  <c r="H100"/>
  <c r="H98"/>
  <c r="H91"/>
  <c r="H95"/>
  <c r="H94"/>
  <c r="H90"/>
  <c r="H87"/>
  <c r="H86"/>
  <c r="H92"/>
  <c r="H83"/>
  <c r="H88"/>
  <c r="H84"/>
  <c r="H85"/>
  <c r="H89"/>
  <c r="H82"/>
  <c r="H80"/>
  <c r="H81"/>
  <c r="H76"/>
  <c r="H75"/>
  <c r="H74"/>
  <c r="H71"/>
  <c r="H70"/>
  <c r="H69"/>
  <c r="H66"/>
  <c r="H65"/>
  <c r="H64"/>
  <c r="H59"/>
  <c r="H58"/>
  <c r="H60"/>
  <c r="H53"/>
  <c r="H54"/>
  <c r="H55"/>
  <c r="H50"/>
  <c r="H48"/>
  <c r="H45"/>
  <c r="H51"/>
  <c r="H49"/>
  <c r="H47"/>
  <c r="H46"/>
  <c r="H42"/>
  <c r="H41"/>
  <c r="H44"/>
  <c r="H43"/>
  <c r="H37"/>
  <c r="H36"/>
  <c r="H35"/>
  <c r="H32"/>
  <c r="H31"/>
  <c r="H30"/>
  <c r="H27"/>
  <c r="H26"/>
  <c r="H25"/>
  <c r="H21"/>
  <c r="H22"/>
  <c r="H20"/>
  <c r="H15"/>
  <c r="H13"/>
  <c r="H11"/>
  <c r="H12"/>
  <c r="H10"/>
  <c r="H6"/>
  <c r="H8"/>
  <c r="H14"/>
  <c r="H7"/>
  <c r="H9"/>
  <c r="H71" i="3"/>
  <c r="H70"/>
  <c r="H69"/>
  <c r="H44"/>
  <c r="H45"/>
  <c r="R10" i="1"/>
  <c r="R11"/>
  <c r="R16"/>
  <c r="R17"/>
  <c r="R32"/>
  <c r="R50"/>
  <c r="R41"/>
  <c r="R40"/>
  <c r="R45"/>
  <c r="R51"/>
  <c r="R80"/>
  <c r="R73"/>
  <c r="R65"/>
  <c r="H122" i="3"/>
  <c r="H121"/>
  <c r="H119" s="1"/>
  <c r="H120"/>
  <c r="H82"/>
  <c r="H93"/>
  <c r="H94"/>
  <c r="H127"/>
  <c r="H126"/>
  <c r="H125"/>
  <c r="H53"/>
  <c r="H46"/>
  <c r="H48"/>
  <c r="H51"/>
  <c r="H37"/>
  <c r="H36"/>
  <c r="H35"/>
  <c r="H9"/>
  <c r="H14"/>
  <c r="H16"/>
  <c r="H17"/>
  <c r="H145"/>
  <c r="H144"/>
  <c r="H143"/>
  <c r="H136"/>
  <c r="H134"/>
  <c r="H132"/>
  <c r="H133"/>
  <c r="H131"/>
  <c r="H117"/>
  <c r="H116"/>
  <c r="H115"/>
  <c r="H112"/>
  <c r="H111"/>
  <c r="H110"/>
  <c r="H107"/>
  <c r="H106"/>
  <c r="H105"/>
  <c r="H100"/>
  <c r="H99"/>
  <c r="H98"/>
  <c r="H95"/>
  <c r="H91"/>
  <c r="H92"/>
  <c r="H90"/>
  <c r="H89"/>
  <c r="H84"/>
  <c r="H86"/>
  <c r="H87"/>
  <c r="H83"/>
  <c r="H88"/>
  <c r="H85"/>
  <c r="H80"/>
  <c r="H81"/>
  <c r="H76"/>
  <c r="H75"/>
  <c r="H74"/>
  <c r="H66"/>
  <c r="H65"/>
  <c r="H64"/>
  <c r="H61"/>
  <c r="H60"/>
  <c r="H59"/>
  <c r="H58"/>
  <c r="H52"/>
  <c r="H55"/>
  <c r="H54"/>
  <c r="H49"/>
  <c r="H47"/>
  <c r="H41"/>
  <c r="H50"/>
  <c r="H43"/>
  <c r="H42"/>
  <c r="H32"/>
  <c r="H31"/>
  <c r="H30"/>
  <c r="H27"/>
  <c r="H26"/>
  <c r="H25"/>
  <c r="H22"/>
  <c r="H20"/>
  <c r="H21"/>
  <c r="H15"/>
  <c r="H11"/>
  <c r="H13"/>
  <c r="H10"/>
  <c r="H6"/>
  <c r="H12"/>
  <c r="H8"/>
  <c r="H7"/>
  <c r="R72" i="1"/>
  <c r="H48" i="2"/>
  <c r="H51"/>
  <c r="H77"/>
  <c r="H78"/>
  <c r="H76"/>
  <c r="H79"/>
  <c r="R76" i="1"/>
  <c r="R68"/>
  <c r="R52"/>
  <c r="R82"/>
  <c r="R63"/>
  <c r="R34"/>
  <c r="H100" i="2"/>
  <c r="H99"/>
  <c r="H98"/>
  <c r="H105"/>
  <c r="H104"/>
  <c r="H103"/>
  <c r="H95"/>
  <c r="H94"/>
  <c r="H93"/>
  <c r="H65"/>
  <c r="H64"/>
  <c r="H63"/>
  <c r="H60"/>
  <c r="H59"/>
  <c r="H58"/>
  <c r="H70"/>
  <c r="H69"/>
  <c r="H68"/>
  <c r="H37"/>
  <c r="H36"/>
  <c r="H35"/>
  <c r="H9"/>
  <c r="H16"/>
  <c r="H6"/>
  <c r="H41"/>
  <c r="R47" i="1"/>
  <c r="H13" i="2"/>
  <c r="R9" i="1"/>
  <c r="R14"/>
  <c r="R21"/>
  <c r="R15"/>
  <c r="R12"/>
  <c r="R18"/>
  <c r="R7"/>
  <c r="H52" i="2"/>
  <c r="H49"/>
  <c r="H43"/>
  <c r="H53"/>
  <c r="H18"/>
  <c r="H55"/>
  <c r="H96" i="1"/>
  <c r="R93"/>
  <c r="R64"/>
  <c r="R77"/>
  <c r="R38"/>
  <c r="R92"/>
  <c r="R53"/>
  <c r="H50" i="2"/>
  <c r="R25" i="1"/>
  <c r="R49"/>
  <c r="R46"/>
  <c r="R13"/>
  <c r="R66"/>
  <c r="R22"/>
  <c r="P96"/>
  <c r="N96"/>
  <c r="L96"/>
  <c r="J96"/>
  <c r="F96"/>
  <c r="R85"/>
  <c r="R26"/>
  <c r="R24"/>
  <c r="H109" i="2"/>
  <c r="H10"/>
  <c r="H22"/>
  <c r="H30"/>
  <c r="H31"/>
  <c r="H32"/>
  <c r="H42"/>
  <c r="H110"/>
  <c r="H111"/>
  <c r="H116"/>
  <c r="H117"/>
  <c r="H118"/>
  <c r="R33" i="1"/>
  <c r="R31"/>
  <c r="R39"/>
  <c r="R55"/>
  <c r="R57"/>
  <c r="R56"/>
  <c r="R70"/>
  <c r="R62"/>
  <c r="R67"/>
  <c r="R69"/>
  <c r="R61"/>
  <c r="R75"/>
  <c r="R79"/>
  <c r="R81"/>
  <c r="R89"/>
  <c r="R86"/>
  <c r="R88"/>
  <c r="R91"/>
  <c r="H104" i="3" l="1"/>
  <c r="H114"/>
  <c r="H68"/>
  <c r="H73"/>
  <c r="H34"/>
  <c r="H34" i="2"/>
  <c r="H115"/>
  <c r="H67"/>
  <c r="H92"/>
  <c r="H124" i="3"/>
  <c r="H62" i="2"/>
  <c r="H97"/>
  <c r="H29" i="3"/>
  <c r="H63"/>
  <c r="H142"/>
  <c r="H73" i="4"/>
  <c r="H142"/>
  <c r="H29" i="2"/>
  <c r="H57"/>
  <c r="H102"/>
  <c r="H24" i="3"/>
  <c r="H109"/>
  <c r="H68" i="4"/>
  <c r="H29"/>
  <c r="H34"/>
  <c r="H63"/>
  <c r="H119"/>
  <c r="H124"/>
  <c r="H109"/>
  <c r="H114"/>
  <c r="H104"/>
  <c r="H24"/>
</calcChain>
</file>

<file path=xl/sharedStrings.xml><?xml version="1.0" encoding="utf-8"?>
<sst xmlns="http://schemas.openxmlformats.org/spreadsheetml/2006/main" count="1016" uniqueCount="179">
  <si>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</si>
  <si>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</si>
  <si>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</si>
  <si>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</si>
  <si>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</si>
  <si>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</si>
  <si>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</si>
  <si>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</si>
  <si>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Odb.</t>
  </si>
  <si>
    <t>Tekmovalec</t>
  </si>
  <si>
    <t>Roj</t>
  </si>
  <si>
    <t>SD/SK</t>
  </si>
  <si>
    <t>Sevnica</t>
  </si>
  <si>
    <t>Brežice</t>
  </si>
  <si>
    <t>Točke</t>
  </si>
  <si>
    <t>točke</t>
  </si>
  <si>
    <t>Točkovnik</t>
  </si>
  <si>
    <t>1.</t>
  </si>
  <si>
    <t>GOR</t>
  </si>
  <si>
    <t>2.</t>
  </si>
  <si>
    <t>04</t>
  </si>
  <si>
    <t>TRE</t>
  </si>
  <si>
    <t>3.</t>
  </si>
  <si>
    <t>4.</t>
  </si>
  <si>
    <t xml:space="preserve">TRE </t>
  </si>
  <si>
    <t>5.</t>
  </si>
  <si>
    <t>6.</t>
  </si>
  <si>
    <t>7.</t>
  </si>
  <si>
    <t>8.</t>
  </si>
  <si>
    <t>BRE</t>
  </si>
  <si>
    <t>9.</t>
  </si>
  <si>
    <t>10.</t>
  </si>
  <si>
    <t>05</t>
  </si>
  <si>
    <t>11.</t>
  </si>
  <si>
    <t>12.</t>
  </si>
  <si>
    <t>13.</t>
  </si>
  <si>
    <t>14.</t>
  </si>
  <si>
    <t>15.</t>
  </si>
  <si>
    <t>Gorjanci</t>
  </si>
  <si>
    <t>Odbitne</t>
  </si>
  <si>
    <t xml:space="preserve">GOR </t>
  </si>
  <si>
    <t xml:space="preserve">BRE </t>
  </si>
  <si>
    <t>Marok Sevnica</t>
  </si>
  <si>
    <t>PIONIRJI(ke)  - ekipno</t>
  </si>
  <si>
    <t>PIONIRJI(ke)  PIŠTOLA  - ekipno</t>
  </si>
  <si>
    <t>Število nastopajočih:</t>
  </si>
  <si>
    <t>Roj.</t>
  </si>
  <si>
    <t>Ekipno:</t>
  </si>
  <si>
    <t xml:space="preserve">     Če  v posamezni kategoriji sodelujejo več kot 3 ekipe, dobijo pokale tri prvouvrščene, če pa je ekip manj,</t>
  </si>
  <si>
    <t>Novo mesto</t>
  </si>
  <si>
    <t>NN</t>
  </si>
  <si>
    <t xml:space="preserve"> </t>
  </si>
  <si>
    <t>Povpr.</t>
  </si>
  <si>
    <t>07</t>
  </si>
  <si>
    <t>MLAJŠI PIONIRJI/KE -  ekipno</t>
  </si>
  <si>
    <t>CICIBANI/KE ekipno</t>
  </si>
  <si>
    <t>2.) V primeru, da je deklet oz. fantov  v posamezni kategoriji manj kot 3, so skupine spolno mešane.</t>
  </si>
  <si>
    <t>LES</t>
  </si>
  <si>
    <t>06</t>
  </si>
  <si>
    <t>08</t>
  </si>
  <si>
    <t xml:space="preserve">6.) Medalje se po trem najboljšim posameznikom v vsaki kategoriji podelijo na vsakem turnirju vsake skupine lige. </t>
  </si>
  <si>
    <t xml:space="preserve">     Če nastopi manj kot pet posameznikov, se medalje ne podelijo. Za končni skupni vrstni red se medalje</t>
  </si>
  <si>
    <t>7.) Na finalnem turnirju se podelijo tudi medalje najboljšim v skupni uvrstitvi ter pokali  ekipam za skupno uvrstitev.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</si>
  <si>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</t>
    </r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</si>
  <si>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</si>
  <si>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</si>
  <si>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9.) Uvrstitve ekip in posameznikov se točkujejo na enak način kot v državni pionirski ligi (najslabši rezultat oz. </t>
  </si>
  <si>
    <t xml:space="preserve">     da se za nastop na finalnem turnirju dodelijo dvojne točke. V primeru povsem enakega rezultata se zaradi </t>
  </si>
  <si>
    <t xml:space="preserve">     enkratna odsotnost se ne šteje. Od šestih se torej upošteva do pet  najboljših točkovnih izkupičkov) s to razliko, </t>
  </si>
  <si>
    <t xml:space="preserve">     poenostavitve postopka upošteva delitev mesta in s tem tudi enakih točk.  Slednje ne velja za finale, kjer se </t>
  </si>
  <si>
    <t xml:space="preserve">      Predsednik UO: Ernest Sečen</t>
  </si>
  <si>
    <t xml:space="preserve">       (posavska), zadnjega, finalnega turnirja  se udeležijo vsi. </t>
  </si>
  <si>
    <t xml:space="preserve">     podelijo,  če so v posamezni kategoriji nastopili najmanj trije tekmovalci/ke.</t>
  </si>
  <si>
    <t xml:space="preserve">     razvršča po standardnih pravilih.</t>
  </si>
  <si>
    <t>9.) Za ostale podrobnosti veljajo določila pravilnika o državnih prvenstvih.</t>
  </si>
  <si>
    <t>Leskovec</t>
  </si>
  <si>
    <t>5.) Ekipe v posameznih starostnih kategorijah so lahko mešane. Ekipo sestavljajo trije z najvišjimi posameznimi izidi.</t>
  </si>
  <si>
    <t xml:space="preserve">  1.</t>
  </si>
  <si>
    <t xml:space="preserve">  2.</t>
  </si>
  <si>
    <t>Pravila tekmovanja v regijski pionirski ligi sez. 2017/18</t>
  </si>
  <si>
    <t>1.) Kategorije: cicibani/ke (letniki 07 in mlajši -  puška</t>
  </si>
  <si>
    <t xml:space="preserve">      mlajši pionirji/ke  (letniki 05 in 06 ) - puška</t>
  </si>
  <si>
    <t xml:space="preserve">      pionirji/ke (letniki 03 in 04) - puška</t>
  </si>
  <si>
    <t xml:space="preserve">      pionirji/ke (letniki 03 in mlajši) - pištola</t>
  </si>
  <si>
    <t>4.)  S puško se v papirnato tarčo strelja po dva strela, s pištolo po pet.</t>
  </si>
  <si>
    <r>
      <t xml:space="preserve">CICIBANI </t>
    </r>
    <r>
      <rPr>
        <sz val="10"/>
        <rFont val="Verdana"/>
        <family val="2"/>
        <charset val="238"/>
      </rPr>
      <t>(letniki 07 in ml.)</t>
    </r>
    <r>
      <rPr>
        <sz val="11"/>
        <rFont val="Verdana"/>
        <family val="2"/>
        <charset val="238"/>
      </rPr>
      <t xml:space="preserve"> </t>
    </r>
  </si>
  <si>
    <r>
      <t xml:space="preserve">CICIBANKE </t>
    </r>
    <r>
      <rPr>
        <sz val="9"/>
        <rFont val="Verdana"/>
        <family val="2"/>
        <charset val="238"/>
      </rPr>
      <t xml:space="preserve">(letniki 07 in ml.) </t>
    </r>
  </si>
  <si>
    <r>
      <t>MLAJŠI PIONIRJI</t>
    </r>
    <r>
      <rPr>
        <sz val="10"/>
        <color indexed="9"/>
        <rFont val="Verdana"/>
        <family val="2"/>
        <charset val="238"/>
      </rPr>
      <t xml:space="preserve"> (let. 05 in 06)</t>
    </r>
  </si>
  <si>
    <r>
      <t>MLAJŠE PIONIRKE</t>
    </r>
    <r>
      <rPr>
        <sz val="10"/>
        <color indexed="9"/>
        <rFont val="Verdana"/>
        <family val="2"/>
        <charset val="238"/>
      </rPr>
      <t xml:space="preserve"> (let. 05 in 06)</t>
    </r>
  </si>
  <si>
    <r>
      <t>PIONIRJI</t>
    </r>
    <r>
      <rPr>
        <sz val="11"/>
        <color indexed="9"/>
        <rFont val="Verdana"/>
        <family val="2"/>
        <charset val="238"/>
      </rPr>
      <t xml:space="preserve"> (let. 03 in 04) – posamezno</t>
    </r>
  </si>
  <si>
    <r>
      <t>PIONIRKE</t>
    </r>
    <r>
      <rPr>
        <sz val="11"/>
        <color indexed="9"/>
        <rFont val="Verdana"/>
        <family val="2"/>
        <charset val="238"/>
      </rPr>
      <t xml:space="preserve"> (let. 03 in 04) – posamezno</t>
    </r>
  </si>
  <si>
    <r>
      <t xml:space="preserve">PIONIRJI - PIŠTOLA   </t>
    </r>
    <r>
      <rPr>
        <sz val="11"/>
        <color indexed="9"/>
        <rFont val="Verdana"/>
        <family val="2"/>
        <charset val="238"/>
      </rPr>
      <t>(let. 03 in ml.)</t>
    </r>
  </si>
  <si>
    <r>
      <t xml:space="preserve">PIONIRKE - PIŠTOLA   </t>
    </r>
    <r>
      <rPr>
        <sz val="11"/>
        <color indexed="9"/>
        <rFont val="Verdana"/>
        <family val="2"/>
        <charset val="238"/>
      </rPr>
      <t>(let. 03 in ml.)</t>
    </r>
  </si>
  <si>
    <t>KOS Žan</t>
  </si>
  <si>
    <t>ZORKO Lara</t>
  </si>
  <si>
    <t>CVETKOVIČ Klemen</t>
  </si>
  <si>
    <t>VENCELJ Žan</t>
  </si>
  <si>
    <t>BRATANIČ David</t>
  </si>
  <si>
    <t>SLAK Nik</t>
  </si>
  <si>
    <t>URBIČ Domen</t>
  </si>
  <si>
    <t>PAVLIN Sašo</t>
  </si>
  <si>
    <t>BAHOR Matevž</t>
  </si>
  <si>
    <t>STRGAR Gašper</t>
  </si>
  <si>
    <t>KULOVEC Luka</t>
  </si>
  <si>
    <t>KRAVCAR Jan</t>
  </si>
  <si>
    <t>PELKO Jaša</t>
  </si>
  <si>
    <t>VOJE Jasna</t>
  </si>
  <si>
    <t>OMAHEN Eva</t>
  </si>
  <si>
    <t>KEPA Zoja</t>
  </si>
  <si>
    <t>VENCELJ Anej</t>
  </si>
  <si>
    <t>BOJANEC Jure</t>
  </si>
  <si>
    <t>RENKO Jaka</t>
  </si>
  <si>
    <t>PERPAR Anže</t>
  </si>
  <si>
    <t>JAZBEC Tara</t>
  </si>
  <si>
    <t xml:space="preserve">BRATANIČ Matic </t>
  </si>
  <si>
    <t>STUŠEK Žan</t>
  </si>
  <si>
    <t>ŠKOF Gašper</t>
  </si>
  <si>
    <t>BAHOR Tomaž</t>
  </si>
  <si>
    <t>ŽEFRAN Aljaž</t>
  </si>
  <si>
    <t>TOMASOVIĆ Ilija</t>
  </si>
  <si>
    <t>ZUPANČIČ Lovro</t>
  </si>
  <si>
    <t>16.</t>
  </si>
  <si>
    <t>17.</t>
  </si>
  <si>
    <t>18.</t>
  </si>
  <si>
    <t>19.</t>
  </si>
  <si>
    <t>09</t>
  </si>
  <si>
    <t>FELICIJAN Matija</t>
  </si>
  <si>
    <t>VOJE Jan</t>
  </si>
  <si>
    <t>*</t>
  </si>
  <si>
    <t>Vodja tekmovanja:   Ernest Sečen, DS</t>
  </si>
  <si>
    <t>Sodnik: Silvo Kostrevc, S</t>
  </si>
  <si>
    <t>Oskrbovalci tarč: Rus Tim, Cvetkovič Klemen, Cvetkovič Branko, Danev Lea, Bratanič David</t>
  </si>
  <si>
    <r>
      <t xml:space="preserve">PIONIRSKA LIGA  JV REGIJE  </t>
    </r>
    <r>
      <rPr>
        <b/>
        <sz val="16"/>
        <color indexed="9"/>
        <rFont val="Verdana"/>
        <family val="2"/>
        <charset val="238"/>
      </rPr>
      <t>sez. 2018 - 2019</t>
    </r>
  </si>
  <si>
    <t xml:space="preserve"> 19.12.18</t>
  </si>
  <si>
    <r>
      <t xml:space="preserve">CICIBANI </t>
    </r>
    <r>
      <rPr>
        <sz val="11"/>
        <rFont val="Verdana"/>
        <family val="2"/>
        <charset val="238"/>
      </rPr>
      <t xml:space="preserve">(letniki 08 in ml.) </t>
    </r>
  </si>
  <si>
    <t>MLAJŠI PIONIRJI - (letniki 06 in 07)</t>
  </si>
  <si>
    <t xml:space="preserve">     9.1.19</t>
  </si>
  <si>
    <t>PIONIRJI  (let. 04 in 05) – posamezno</t>
  </si>
  <si>
    <t>BRATANIČ Matic</t>
  </si>
  <si>
    <t>ŠTUŠEK žan</t>
  </si>
  <si>
    <t>UREK Martin</t>
  </si>
  <si>
    <t>RAČIČ Oskar</t>
  </si>
  <si>
    <t>BONE Žan</t>
  </si>
  <si>
    <t>MULEJLenart</t>
  </si>
  <si>
    <t>DIMNIK Miha</t>
  </si>
  <si>
    <t>SKOL Jan</t>
  </si>
  <si>
    <t>FURAR Aleks</t>
  </si>
  <si>
    <t>KRANJC Črt</t>
  </si>
  <si>
    <r>
      <t xml:space="preserve">CICIBANI </t>
    </r>
    <r>
      <rPr>
        <sz val="10"/>
        <rFont val="Verdana"/>
        <family val="2"/>
        <charset val="238"/>
      </rPr>
      <t>(letniki 08 in ml.)</t>
    </r>
    <r>
      <rPr>
        <sz val="11"/>
        <rFont val="Verdana"/>
        <family val="2"/>
        <charset val="238"/>
      </rPr>
      <t xml:space="preserve"> </t>
    </r>
  </si>
  <si>
    <t>1. krog pionirske strelske lige jugovzhodne regije  2018/19</t>
  </si>
  <si>
    <t>Trebnje, Sevnica, 14.11.2018</t>
  </si>
  <si>
    <t>STRAŽIŠAR Pija</t>
  </si>
  <si>
    <t>DIMNIK Neža</t>
  </si>
  <si>
    <t>PERPAR Klara</t>
  </si>
  <si>
    <t>ZUPANČIČ Zala</t>
  </si>
  <si>
    <t>Dovič Jurij</t>
  </si>
  <si>
    <t>Herič Otis</t>
  </si>
  <si>
    <t>Grmovšek Gašper</t>
  </si>
  <si>
    <t>Trlep Zoja</t>
  </si>
  <si>
    <r>
      <t>MLAJŠI PIONIRJI</t>
    </r>
    <r>
      <rPr>
        <sz val="10"/>
        <color indexed="9"/>
        <rFont val="Verdana"/>
        <family val="2"/>
        <charset val="238"/>
      </rPr>
      <t xml:space="preserve"> (let. 06 in 07)</t>
    </r>
  </si>
  <si>
    <t>TOMASOVIČ Ilja</t>
  </si>
  <si>
    <t xml:space="preserve">ŠRIBAR Urh </t>
  </si>
  <si>
    <t>KNEZ Jure</t>
  </si>
  <si>
    <t>VESTROVŠEK Vid</t>
  </si>
  <si>
    <t xml:space="preserve">FELICIJAN Matija </t>
  </si>
  <si>
    <r>
      <t>PIONIRJI/KE</t>
    </r>
    <r>
      <rPr>
        <sz val="11"/>
        <color indexed="9"/>
        <rFont val="Verdana"/>
        <family val="2"/>
        <charset val="238"/>
      </rPr>
      <t xml:space="preserve"> (let. 04 in 05) – posamezno</t>
    </r>
  </si>
  <si>
    <t>DOLŠINA Mitja</t>
  </si>
  <si>
    <t>KERŽAN Urh</t>
  </si>
  <si>
    <r>
      <t xml:space="preserve">PIONIRJI/KE - PIŠTOLA   </t>
    </r>
    <r>
      <rPr>
        <sz val="11"/>
        <color indexed="9"/>
        <rFont val="Verdana"/>
        <family val="2"/>
        <charset val="238"/>
      </rPr>
      <t>(let. 04 in ml.)</t>
    </r>
  </si>
  <si>
    <t>Lotrič David</t>
  </si>
  <si>
    <t>MULEJ Lenart</t>
  </si>
  <si>
    <t>POLANC MOHORČIČ Timon</t>
  </si>
  <si>
    <r>
      <t xml:space="preserve">CICIBANKE </t>
    </r>
    <r>
      <rPr>
        <sz val="11"/>
        <rFont val="Verdana"/>
        <family val="2"/>
        <charset val="238"/>
      </rPr>
      <t xml:space="preserve">(letniki 08 in ml.) </t>
    </r>
  </si>
  <si>
    <t>DOVIČ Jurij</t>
  </si>
  <si>
    <t>TRLEP Zoja</t>
  </si>
  <si>
    <t>GRMOVŠEK Gašper</t>
  </si>
  <si>
    <t>HERIČ Otis</t>
  </si>
  <si>
    <t>LOTRIČ David</t>
  </si>
  <si>
    <t>PIONIRJI/KE  PIŠTOLA (let. 03 in mlajši)</t>
  </si>
</sst>
</file>

<file path=xl/styles.xml><?xml version="1.0" encoding="utf-8"?>
<styleSheet xmlns="http://schemas.openxmlformats.org/spreadsheetml/2006/main">
  <numFmts count="3">
    <numFmt numFmtId="164" formatCode="d/m/yy;@"/>
    <numFmt numFmtId="165" formatCode="dd/mm/yyyy"/>
    <numFmt numFmtId="166" formatCode="0.0"/>
  </numFmts>
  <fonts count="124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6"/>
      <color indexed="9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12"/>
      <name val="Verdana"/>
      <family val="2"/>
      <charset val="238"/>
    </font>
    <font>
      <i/>
      <sz val="10"/>
      <color indexed="8"/>
      <name val="Verdana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i/>
      <sz val="9"/>
      <color indexed="8"/>
      <name val="Verdana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Verdana"/>
      <family val="2"/>
    </font>
    <font>
      <b/>
      <sz val="11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i/>
      <sz val="8"/>
      <name val="Verdana"/>
      <family val="2"/>
    </font>
    <font>
      <i/>
      <sz val="7"/>
      <name val="Verdana"/>
      <family val="2"/>
      <charset val="238"/>
    </font>
    <font>
      <i/>
      <sz val="7"/>
      <name val="Arial CE"/>
      <family val="2"/>
      <charset val="238"/>
    </font>
    <font>
      <i/>
      <sz val="7"/>
      <color indexed="8"/>
      <name val="Verdana"/>
      <family val="2"/>
      <charset val="238"/>
    </font>
    <font>
      <i/>
      <sz val="7"/>
      <color indexed="12"/>
      <name val="Verdana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i/>
      <sz val="7"/>
      <color indexed="12"/>
      <name val="Verdana"/>
      <family val="2"/>
      <charset val="238"/>
    </font>
    <font>
      <b/>
      <i/>
      <sz val="7"/>
      <name val="Verdana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sz val="7"/>
      <color indexed="8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8"/>
      <color indexed="9"/>
      <name val="Verdana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FF0000"/>
      <name val="Verdan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i/>
      <sz val="8"/>
      <color rgb="FF222222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sz val="9"/>
      <color indexed="10"/>
      <name val="Times New Roman"/>
      <family val="1"/>
      <charset val="238"/>
    </font>
    <font>
      <b/>
      <sz val="9"/>
      <color indexed="12"/>
      <name val="Verdana"/>
      <family val="2"/>
      <charset val="238"/>
    </font>
    <font>
      <sz val="8"/>
      <color indexed="8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indexed="4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67" fillId="0" borderId="0"/>
    <xf numFmtId="0" fontId="67" fillId="0" borderId="0"/>
    <xf numFmtId="0" fontId="1" fillId="0" borderId="0"/>
    <xf numFmtId="0" fontId="67" fillId="0" borderId="0"/>
  </cellStyleXfs>
  <cellXfs count="9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2" fillId="0" borderId="0" xfId="0" applyNumberFormat="1" applyFont="1"/>
    <xf numFmtId="165" fontId="16" fillId="2" borderId="0" xfId="0" applyNumberFormat="1" applyFont="1" applyFill="1" applyBorder="1"/>
    <xf numFmtId="164" fontId="17" fillId="2" borderId="0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left"/>
    </xf>
    <xf numFmtId="164" fontId="18" fillId="2" borderId="2" xfId="0" applyNumberFormat="1" applyFont="1" applyFill="1" applyBorder="1"/>
    <xf numFmtId="164" fontId="17" fillId="2" borderId="1" xfId="0" applyNumberFormat="1" applyFont="1" applyFill="1" applyBorder="1"/>
    <xf numFmtId="164" fontId="19" fillId="2" borderId="0" xfId="0" applyNumberFormat="1" applyFont="1" applyFill="1" applyBorder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1" fillId="2" borderId="3" xfId="0" applyFont="1" applyFill="1" applyBorder="1"/>
    <xf numFmtId="0" fontId="22" fillId="2" borderId="3" xfId="0" applyFont="1" applyFill="1" applyBorder="1"/>
    <xf numFmtId="0" fontId="20" fillId="2" borderId="4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19" fillId="2" borderId="0" xfId="0" applyFont="1" applyFill="1" applyBorder="1"/>
    <xf numFmtId="0" fontId="2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5" fillId="0" borderId="5" xfId="0" applyFont="1" applyBorder="1" applyAlignment="1">
      <alignment horizontal="center"/>
    </xf>
    <xf numFmtId="0" fontId="2" fillId="0" borderId="0" xfId="0" applyFont="1" applyBorder="1"/>
    <xf numFmtId="0" fontId="15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29" fillId="0" borderId="0" xfId="0" applyFont="1" applyBorder="1"/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34" fillId="0" borderId="0" xfId="0" applyFont="1" applyBorder="1"/>
    <xf numFmtId="0" fontId="30" fillId="0" borderId="0" xfId="0" applyFont="1" applyBorder="1" applyAlignment="1">
      <alignment horizontal="center"/>
    </xf>
    <xf numFmtId="0" fontId="15" fillId="0" borderId="6" xfId="0" applyFont="1" applyBorder="1"/>
    <xf numFmtId="0" fontId="15" fillId="0" borderId="0" xfId="0" applyFont="1" applyBorder="1"/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2" fillId="0" borderId="0" xfId="0" applyFont="1" applyFill="1" applyBorder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5" xfId="0" applyFont="1" applyFill="1" applyBorder="1"/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/>
    <xf numFmtId="0" fontId="1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2" fillId="0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47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49" fillId="0" borderId="0" xfId="0" applyFont="1" applyBorder="1" applyAlignment="1">
      <alignment vertical="top" wrapText="1"/>
    </xf>
    <xf numFmtId="0" fontId="48" fillId="0" borderId="0" xfId="0" applyFont="1"/>
    <xf numFmtId="0" fontId="41" fillId="0" borderId="0" xfId="0" applyFont="1"/>
    <xf numFmtId="0" fontId="50" fillId="0" borderId="0" xfId="0" applyFont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51" fillId="0" borderId="0" xfId="0" applyFont="1"/>
    <xf numFmtId="0" fontId="31" fillId="0" borderId="0" xfId="0" applyFont="1" applyBorder="1" applyAlignment="1">
      <alignment horizontal="left"/>
    </xf>
    <xf numFmtId="0" fontId="29" fillId="0" borderId="0" xfId="0" applyFont="1" applyFill="1" applyBorder="1"/>
    <xf numFmtId="0" fontId="52" fillId="0" borderId="0" xfId="0" applyFont="1" applyBorder="1"/>
    <xf numFmtId="0" fontId="0" fillId="0" borderId="0" xfId="0" applyFill="1" applyBorder="1"/>
    <xf numFmtId="0" fontId="0" fillId="0" borderId="0" xfId="0" applyFill="1"/>
    <xf numFmtId="0" fontId="55" fillId="0" borderId="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31" fillId="0" borderId="0" xfId="0" applyFont="1"/>
    <xf numFmtId="0" fontId="52" fillId="0" borderId="0" xfId="0" applyFont="1"/>
    <xf numFmtId="0" fontId="0" fillId="0" borderId="0" xfId="0" applyFill="1" applyBorder="1" applyAlignment="1">
      <alignment horizontal="center"/>
    </xf>
    <xf numFmtId="0" fontId="58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Border="1"/>
    <xf numFmtId="0" fontId="57" fillId="0" borderId="0" xfId="1" applyFont="1" applyBorder="1"/>
    <xf numFmtId="0" fontId="0" fillId="0" borderId="0" xfId="0" applyFill="1" applyAlignment="1">
      <alignment horizontal="center"/>
    </xf>
    <xf numFmtId="0" fontId="0" fillId="0" borderId="0" xfId="0" applyFont="1" applyFill="1" applyBorder="1"/>
    <xf numFmtId="0" fontId="62" fillId="0" borderId="0" xfId="0" applyFont="1"/>
    <xf numFmtId="0" fontId="1" fillId="0" borderId="0" xfId="3"/>
    <xf numFmtId="0" fontId="44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66" fillId="0" borderId="6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/>
    <xf numFmtId="0" fontId="25" fillId="2" borderId="15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42" fillId="0" borderId="0" xfId="0" quotePrefix="1" applyFont="1" applyFill="1" applyBorder="1" applyAlignment="1">
      <alignment horizontal="center"/>
    </xf>
    <xf numFmtId="0" fontId="40" fillId="0" borderId="0" xfId="0" quotePrefix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4" fillId="0" borderId="0" xfId="0" quotePrefix="1" applyFont="1"/>
    <xf numFmtId="0" fontId="3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top" wrapText="1"/>
    </xf>
    <xf numFmtId="0" fontId="15" fillId="6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5" fillId="7" borderId="20" xfId="0" applyFont="1" applyFill="1" applyBorder="1"/>
    <xf numFmtId="0" fontId="15" fillId="7" borderId="21" xfId="0" applyFont="1" applyFill="1" applyBorder="1"/>
    <xf numFmtId="0" fontId="22" fillId="7" borderId="21" xfId="0" applyFont="1" applyFill="1" applyBorder="1"/>
    <xf numFmtId="0" fontId="39" fillId="7" borderId="21" xfId="0" applyFont="1" applyFill="1" applyBorder="1" applyAlignment="1">
      <alignment vertical="top" wrapText="1"/>
    </xf>
    <xf numFmtId="0" fontId="27" fillId="7" borderId="22" xfId="0" applyFont="1" applyFill="1" applyBorder="1" applyAlignment="1">
      <alignment horizontal="center" vertical="top" wrapText="1"/>
    </xf>
    <xf numFmtId="0" fontId="27" fillId="7" borderId="23" xfId="0" applyFont="1" applyFill="1" applyBorder="1" applyAlignment="1">
      <alignment horizontal="center" vertical="top" wrapText="1"/>
    </xf>
    <xf numFmtId="0" fontId="27" fillId="7" borderId="21" xfId="0" applyFont="1" applyFill="1" applyBorder="1" applyAlignment="1">
      <alignment horizontal="center" vertical="top" wrapText="1"/>
    </xf>
    <xf numFmtId="0" fontId="15" fillId="7" borderId="23" xfId="0" applyFont="1" applyFill="1" applyBorder="1"/>
    <xf numFmtId="0" fontId="15" fillId="7" borderId="24" xfId="0" applyFont="1" applyFill="1" applyBorder="1"/>
    <xf numFmtId="0" fontId="5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8" borderId="17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57" fillId="0" borderId="0" xfId="1" applyFont="1" applyFill="1" applyBorder="1" applyAlignment="1">
      <alignment horizontal="center"/>
    </xf>
    <xf numFmtId="0" fontId="57" fillId="0" borderId="0" xfId="1" applyFont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top" wrapText="1"/>
    </xf>
    <xf numFmtId="0" fontId="13" fillId="3" borderId="26" xfId="0" applyFont="1" applyFill="1" applyBorder="1"/>
    <xf numFmtId="0" fontId="46" fillId="3" borderId="27" xfId="0" applyFont="1" applyFill="1" applyBorder="1"/>
    <xf numFmtId="0" fontId="13" fillId="3" borderId="27" xfId="0" applyFont="1" applyFill="1" applyBorder="1"/>
    <xf numFmtId="0" fontId="13" fillId="3" borderId="27" xfId="0" applyFont="1" applyFill="1" applyBorder="1" applyAlignment="1">
      <alignment horizontal="center"/>
    </xf>
    <xf numFmtId="0" fontId="38" fillId="3" borderId="28" xfId="0" applyFont="1" applyFill="1" applyBorder="1" applyAlignment="1">
      <alignment horizontal="center"/>
    </xf>
    <xf numFmtId="0" fontId="13" fillId="3" borderId="17" xfId="0" applyFont="1" applyFill="1" applyBorder="1"/>
    <xf numFmtId="0" fontId="38" fillId="3" borderId="2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166" fontId="31" fillId="0" borderId="31" xfId="0" applyNumberFormat="1" applyFont="1" applyBorder="1" applyAlignment="1">
      <alignment horizontal="center"/>
    </xf>
    <xf numFmtId="166" fontId="31" fillId="0" borderId="32" xfId="0" applyNumberFormat="1" applyFont="1" applyBorder="1" applyAlignment="1">
      <alignment horizontal="center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0" borderId="17" xfId="0" applyFont="1" applyBorder="1"/>
    <xf numFmtId="0" fontId="31" fillId="0" borderId="29" xfId="0" applyFont="1" applyBorder="1" applyAlignment="1">
      <alignment horizontal="center" vertical="top" wrapText="1"/>
    </xf>
    <xf numFmtId="0" fontId="2" fillId="0" borderId="33" xfId="0" applyFont="1" applyBorder="1"/>
    <xf numFmtId="0" fontId="32" fillId="0" borderId="10" xfId="0" applyFont="1" applyBorder="1"/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34" xfId="0" applyFont="1" applyBorder="1" applyAlignment="1">
      <alignment horizontal="center" vertical="top" wrapText="1"/>
    </xf>
    <xf numFmtId="0" fontId="13" fillId="3" borderId="33" xfId="0" applyFont="1" applyFill="1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0" fontId="38" fillId="3" borderId="34" xfId="0" applyFont="1" applyFill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0" fontId="31" fillId="0" borderId="33" xfId="0" applyFont="1" applyBorder="1" applyAlignment="1">
      <alignment vertical="top" wrapText="1"/>
    </xf>
    <xf numFmtId="0" fontId="31" fillId="0" borderId="10" xfId="0" applyFont="1" applyFill="1" applyBorder="1"/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1" fillId="0" borderId="10" xfId="0" applyFont="1" applyBorder="1"/>
    <xf numFmtId="0" fontId="3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5" fillId="0" borderId="34" xfId="0" applyFont="1" applyBorder="1" applyAlignment="1">
      <alignment horizontal="center"/>
    </xf>
    <xf numFmtId="0" fontId="2" fillId="10" borderId="0" xfId="0" applyFont="1" applyFill="1" applyBorder="1"/>
    <xf numFmtId="0" fontId="3" fillId="10" borderId="0" xfId="0" applyFont="1" applyFill="1" applyBorder="1" applyAlignment="1">
      <alignment horizontal="center"/>
    </xf>
    <xf numFmtId="0" fontId="15" fillId="0" borderId="10" xfId="0" applyFont="1" applyFill="1" applyBorder="1"/>
    <xf numFmtId="0" fontId="15" fillId="0" borderId="0" xfId="0" applyFont="1" applyAlignment="1">
      <alignment vertical="center"/>
    </xf>
    <xf numFmtId="0" fontId="11" fillId="11" borderId="35" xfId="0" applyFont="1" applyFill="1" applyBorder="1" applyAlignment="1">
      <alignment vertical="center"/>
    </xf>
    <xf numFmtId="0" fontId="38" fillId="11" borderId="36" xfId="0" applyFont="1" applyFill="1" applyBorder="1" applyAlignment="1">
      <alignment horizontal="center" vertical="center"/>
    </xf>
    <xf numFmtId="0" fontId="38" fillId="11" borderId="36" xfId="0" applyFont="1" applyFill="1" applyBorder="1" applyAlignment="1">
      <alignment vertical="center"/>
    </xf>
    <xf numFmtId="0" fontId="43" fillId="11" borderId="36" xfId="0" applyFont="1" applyFill="1" applyBorder="1" applyAlignment="1">
      <alignment vertical="center"/>
    </xf>
    <xf numFmtId="0" fontId="38" fillId="11" borderId="3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11" borderId="39" xfId="0" applyFont="1" applyFill="1" applyBorder="1"/>
    <xf numFmtId="0" fontId="13" fillId="11" borderId="3" xfId="0" applyFont="1" applyFill="1" applyBorder="1"/>
    <xf numFmtId="0" fontId="14" fillId="11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0" fontId="12" fillId="11" borderId="40" xfId="0" applyFont="1" applyFill="1" applyBorder="1" applyAlignment="1">
      <alignment horizontal="center"/>
    </xf>
    <xf numFmtId="0" fontId="37" fillId="11" borderId="40" xfId="0" applyFont="1" applyFill="1" applyBorder="1"/>
    <xf numFmtId="0" fontId="13" fillId="11" borderId="41" xfId="0" applyFont="1" applyFill="1" applyBorder="1"/>
    <xf numFmtId="0" fontId="13" fillId="11" borderId="42" xfId="0" applyFont="1" applyFill="1" applyBorder="1"/>
    <xf numFmtId="0" fontId="38" fillId="11" borderId="43" xfId="0" applyFont="1" applyFill="1" applyBorder="1" applyAlignment="1">
      <alignment horizontal="center"/>
    </xf>
    <xf numFmtId="0" fontId="11" fillId="12" borderId="44" xfId="0" applyFont="1" applyFill="1" applyBorder="1"/>
    <xf numFmtId="0" fontId="13" fillId="12" borderId="45" xfId="0" applyFont="1" applyFill="1" applyBorder="1"/>
    <xf numFmtId="0" fontId="13" fillId="12" borderId="46" xfId="0" applyFont="1" applyFill="1" applyBorder="1" applyAlignment="1">
      <alignment horizontal="center"/>
    </xf>
    <xf numFmtId="0" fontId="13" fillId="12" borderId="47" xfId="0" applyFont="1" applyFill="1" applyBorder="1" applyAlignment="1">
      <alignment horizontal="center"/>
    </xf>
    <xf numFmtId="0" fontId="13" fillId="12" borderId="46" xfId="0" applyFont="1" applyFill="1" applyBorder="1"/>
    <xf numFmtId="0" fontId="13" fillId="12" borderId="47" xfId="0" applyFont="1" applyFill="1" applyBorder="1"/>
    <xf numFmtId="0" fontId="37" fillId="12" borderId="45" xfId="0" applyFont="1" applyFill="1" applyBorder="1"/>
    <xf numFmtId="0" fontId="38" fillId="12" borderId="48" xfId="0" applyFont="1" applyFill="1" applyBorder="1" applyAlignment="1">
      <alignment horizontal="center"/>
    </xf>
    <xf numFmtId="0" fontId="44" fillId="0" borderId="0" xfId="0" applyFont="1" applyFill="1" applyBorder="1"/>
    <xf numFmtId="0" fontId="11" fillId="13" borderId="50" xfId="0" applyFont="1" applyFill="1" applyBorder="1"/>
    <xf numFmtId="0" fontId="13" fillId="13" borderId="51" xfId="0" applyFont="1" applyFill="1" applyBorder="1"/>
    <xf numFmtId="0" fontId="14" fillId="13" borderId="51" xfId="0" applyFont="1" applyFill="1" applyBorder="1"/>
    <xf numFmtId="0" fontId="13" fillId="13" borderId="51" xfId="0" applyFont="1" applyFill="1" applyBorder="1" applyAlignment="1">
      <alignment horizontal="center"/>
    </xf>
    <xf numFmtId="0" fontId="38" fillId="13" borderId="51" xfId="0" applyFont="1" applyFill="1" applyBorder="1" applyAlignment="1">
      <alignment horizontal="center"/>
    </xf>
    <xf numFmtId="0" fontId="38" fillId="13" borderId="52" xfId="0" applyFont="1" applyFill="1" applyBorder="1" applyAlignment="1">
      <alignment horizontal="center"/>
    </xf>
    <xf numFmtId="0" fontId="38" fillId="13" borderId="53" xfId="0" applyFont="1" applyFill="1" applyBorder="1" applyAlignment="1">
      <alignment horizontal="center"/>
    </xf>
    <xf numFmtId="0" fontId="38" fillId="13" borderId="51" xfId="0" applyFont="1" applyFill="1" applyBorder="1"/>
    <xf numFmtId="0" fontId="38" fillId="13" borderId="54" xfId="0" applyFont="1" applyFill="1" applyBorder="1" applyAlignment="1">
      <alignment horizontal="center"/>
    </xf>
    <xf numFmtId="0" fontId="44" fillId="0" borderId="10" xfId="0" applyFont="1" applyFill="1" applyBorder="1"/>
    <xf numFmtId="0" fontId="1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/>
    </xf>
    <xf numFmtId="0" fontId="31" fillId="0" borderId="55" xfId="0" applyFont="1" applyBorder="1"/>
    <xf numFmtId="0" fontId="2" fillId="0" borderId="56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center"/>
    </xf>
    <xf numFmtId="0" fontId="49" fillId="0" borderId="0" xfId="0" applyFont="1"/>
    <xf numFmtId="0" fontId="30" fillId="0" borderId="0" xfId="0" applyFont="1" applyFill="1" applyBorder="1"/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Fill="1" applyBorder="1"/>
    <xf numFmtId="0" fontId="69" fillId="0" borderId="0" xfId="0" applyFont="1" applyFill="1" applyBorder="1"/>
    <xf numFmtId="0" fontId="40" fillId="0" borderId="0" xfId="0" applyFont="1" applyBorder="1"/>
    <xf numFmtId="0" fontId="42" fillId="0" borderId="0" xfId="0" applyFont="1" applyFill="1" applyBorder="1"/>
    <xf numFmtId="0" fontId="6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top" wrapText="1"/>
    </xf>
    <xf numFmtId="0" fontId="49" fillId="0" borderId="0" xfId="0" applyFont="1" applyBorder="1"/>
    <xf numFmtId="0" fontId="30" fillId="0" borderId="0" xfId="0" applyFont="1" applyBorder="1"/>
    <xf numFmtId="0" fontId="48" fillId="0" borderId="0" xfId="0" applyFont="1" applyBorder="1"/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7" fillId="0" borderId="10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45" fillId="0" borderId="12" xfId="0" applyFont="1" applyFill="1" applyBorder="1"/>
    <xf numFmtId="0" fontId="27" fillId="0" borderId="11" xfId="0" applyFont="1" applyFill="1" applyBorder="1"/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5" xfId="0" applyFont="1" applyBorder="1"/>
    <xf numFmtId="0" fontId="3" fillId="0" borderId="0" xfId="0" applyFont="1" applyBorder="1" applyAlignment="1">
      <alignment horizontal="center" vertical="top" wrapText="1"/>
    </xf>
    <xf numFmtId="0" fontId="13" fillId="12" borderId="3" xfId="0" applyFont="1" applyFill="1" applyBorder="1"/>
    <xf numFmtId="0" fontId="14" fillId="12" borderId="3" xfId="0" applyFont="1" applyFill="1" applyBorder="1" applyAlignment="1">
      <alignment horizontal="center"/>
    </xf>
    <xf numFmtId="164" fontId="7" fillId="0" borderId="62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14" borderId="39" xfId="0" applyFont="1" applyFill="1" applyBorder="1"/>
    <xf numFmtId="0" fontId="8" fillId="14" borderId="3" xfId="0" applyFont="1" applyFill="1" applyBorder="1"/>
    <xf numFmtId="0" fontId="10" fillId="14" borderId="3" xfId="0" applyFont="1" applyFill="1" applyBorder="1"/>
    <xf numFmtId="0" fontId="8" fillId="14" borderId="3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44" fillId="10" borderId="26" xfId="0" applyFont="1" applyFill="1" applyBorder="1"/>
    <xf numFmtId="0" fontId="2" fillId="10" borderId="27" xfId="0" applyFont="1" applyFill="1" applyBorder="1"/>
    <xf numFmtId="0" fontId="3" fillId="10" borderId="27" xfId="0" applyFont="1" applyFill="1" applyBorder="1" applyAlignment="1">
      <alignment horizontal="center"/>
    </xf>
    <xf numFmtId="0" fontId="15" fillId="2" borderId="63" xfId="0" applyFont="1" applyFill="1" applyBorder="1" applyAlignment="1">
      <alignment horizontal="left"/>
    </xf>
    <xf numFmtId="0" fontId="15" fillId="2" borderId="64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center"/>
    </xf>
    <xf numFmtId="0" fontId="5" fillId="2" borderId="64" xfId="0" applyFont="1" applyFill="1" applyBorder="1"/>
    <xf numFmtId="0" fontId="15" fillId="2" borderId="63" xfId="0" applyFont="1" applyFill="1" applyBorder="1"/>
    <xf numFmtId="0" fontId="5" fillId="2" borderId="27" xfId="0" applyFont="1" applyFill="1" applyBorder="1"/>
    <xf numFmtId="0" fontId="15" fillId="2" borderId="65" xfId="0" applyFont="1" applyFill="1" applyBorder="1" applyAlignment="1">
      <alignment horizontal="center"/>
    </xf>
    <xf numFmtId="0" fontId="44" fillId="10" borderId="17" xfId="0" applyFont="1" applyFill="1" applyBorder="1"/>
    <xf numFmtId="164" fontId="15" fillId="2" borderId="18" xfId="0" applyNumberFormat="1" applyFont="1" applyFill="1" applyBorder="1" applyAlignment="1">
      <alignment horizontal="center"/>
    </xf>
    <xf numFmtId="0" fontId="20" fillId="2" borderId="66" xfId="0" applyFont="1" applyFill="1" applyBorder="1"/>
    <xf numFmtId="0" fontId="6" fillId="2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11" fillId="11" borderId="27" xfId="0" applyFont="1" applyFill="1" applyBorder="1" applyAlignment="1">
      <alignment vertical="center"/>
    </xf>
    <xf numFmtId="0" fontId="10" fillId="11" borderId="27" xfId="0" applyFont="1" applyFill="1" applyBorder="1" applyAlignment="1">
      <alignment horizontal="center" vertical="center"/>
    </xf>
    <xf numFmtId="0" fontId="1" fillId="8" borderId="57" xfId="3" applyFill="1" applyBorder="1"/>
    <xf numFmtId="0" fontId="1" fillId="8" borderId="67" xfId="3" applyFill="1" applyBorder="1"/>
    <xf numFmtId="0" fontId="1" fillId="8" borderId="58" xfId="3" applyFill="1" applyBorder="1"/>
    <xf numFmtId="0" fontId="63" fillId="8" borderId="13" xfId="3" applyFont="1" applyFill="1" applyBorder="1"/>
    <xf numFmtId="0" fontId="1" fillId="8" borderId="0" xfId="3" applyFill="1" applyBorder="1"/>
    <xf numFmtId="0" fontId="1" fillId="8" borderId="14" xfId="3" applyFill="1" applyBorder="1"/>
    <xf numFmtId="0" fontId="1" fillId="8" borderId="13" xfId="3" applyFill="1" applyBorder="1"/>
    <xf numFmtId="0" fontId="1" fillId="8" borderId="13" xfId="3" applyFont="1" applyFill="1" applyBorder="1"/>
    <xf numFmtId="0" fontId="1" fillId="8" borderId="0" xfId="3" applyFont="1" applyFill="1" applyBorder="1"/>
    <xf numFmtId="165" fontId="1" fillId="8" borderId="0" xfId="3" applyNumberFormat="1" applyFill="1" applyBorder="1"/>
    <xf numFmtId="0" fontId="1" fillId="8" borderId="19" xfId="3" applyFill="1" applyBorder="1"/>
    <xf numFmtId="0" fontId="1" fillId="8" borderId="55" xfId="3" applyFill="1" applyBorder="1"/>
    <xf numFmtId="0" fontId="1" fillId="8" borderId="59" xfId="3" applyFill="1" applyBorder="1"/>
    <xf numFmtId="0" fontId="2" fillId="0" borderId="0" xfId="0" quotePrefix="1" applyFont="1"/>
    <xf numFmtId="0" fontId="31" fillId="0" borderId="13" xfId="0" applyFont="1" applyBorder="1" applyAlignment="1">
      <alignment horizontal="center" wrapText="1"/>
    </xf>
    <xf numFmtId="0" fontId="39" fillId="0" borderId="57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39" fillId="0" borderId="6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7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75" fillId="0" borderId="0" xfId="0" applyFont="1" applyBorder="1"/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31" fillId="0" borderId="6" xfId="0" applyFont="1" applyFill="1" applyBorder="1" applyAlignment="1">
      <alignment horizontal="center" wrapText="1"/>
    </xf>
    <xf numFmtId="0" fontId="39" fillId="0" borderId="6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 wrapText="1"/>
    </xf>
    <xf numFmtId="0" fontId="11" fillId="13" borderId="26" xfId="0" applyFont="1" applyFill="1" applyBorder="1"/>
    <xf numFmtId="0" fontId="13" fillId="13" borderId="27" xfId="0" applyFont="1" applyFill="1" applyBorder="1"/>
    <xf numFmtId="0" fontId="14" fillId="13" borderId="27" xfId="0" applyFont="1" applyFill="1" applyBorder="1"/>
    <xf numFmtId="0" fontId="13" fillId="13" borderId="27" xfId="0" applyFont="1" applyFill="1" applyBorder="1" applyAlignment="1">
      <alignment horizontal="center"/>
    </xf>
    <xf numFmtId="0" fontId="38" fillId="13" borderId="27" xfId="0" applyFont="1" applyFill="1" applyBorder="1" applyAlignment="1">
      <alignment horizontal="center"/>
    </xf>
    <xf numFmtId="0" fontId="38" fillId="13" borderId="72" xfId="0" applyFont="1" applyFill="1" applyBorder="1" applyAlignment="1">
      <alignment horizontal="center"/>
    </xf>
    <xf numFmtId="0" fontId="38" fillId="13" borderId="73" xfId="0" applyFont="1" applyFill="1" applyBorder="1" applyAlignment="1">
      <alignment horizontal="center"/>
    </xf>
    <xf numFmtId="0" fontId="38" fillId="13" borderId="27" xfId="0" applyFont="1" applyFill="1" applyBorder="1"/>
    <xf numFmtId="0" fontId="38" fillId="13" borderId="28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1" fillId="2" borderId="33" xfId="0" applyFont="1" applyFill="1" applyBorder="1"/>
    <xf numFmtId="0" fontId="15" fillId="2" borderId="25" xfId="0" applyFont="1" applyFill="1" applyBorder="1" applyAlignment="1">
      <alignment horizontal="center"/>
    </xf>
    <xf numFmtId="0" fontId="76" fillId="0" borderId="0" xfId="0" applyFont="1"/>
    <xf numFmtId="0" fontId="77" fillId="0" borderId="0" xfId="0" applyFont="1"/>
    <xf numFmtId="0" fontId="74" fillId="0" borderId="0" xfId="0" applyFont="1" applyFill="1" applyBorder="1"/>
    <xf numFmtId="0" fontId="34" fillId="0" borderId="0" xfId="0" applyFont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39" fillId="0" borderId="6" xfId="0" applyFont="1" applyFill="1" applyBorder="1" applyAlignment="1"/>
    <xf numFmtId="0" fontId="31" fillId="0" borderId="6" xfId="0" applyFont="1" applyFill="1" applyBorder="1" applyAlignment="1"/>
    <xf numFmtId="0" fontId="78" fillId="0" borderId="0" xfId="0" applyFont="1" applyBorder="1" applyAlignment="1">
      <alignment horizontal="center"/>
    </xf>
    <xf numFmtId="0" fontId="72" fillId="0" borderId="6" xfId="0" applyFont="1" applyFill="1" applyBorder="1" applyAlignment="1"/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9" fillId="0" borderId="0" xfId="0" applyFont="1" applyFill="1" applyBorder="1"/>
    <xf numFmtId="0" fontId="39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38" fillId="15" borderId="0" xfId="0" applyFont="1" applyFill="1" applyBorder="1" applyAlignment="1">
      <alignment horizontal="center" vertical="top" wrapText="1"/>
    </xf>
    <xf numFmtId="0" fontId="15" fillId="16" borderId="0" xfId="0" applyFont="1" applyFill="1" applyBorder="1"/>
    <xf numFmtId="0" fontId="15" fillId="16" borderId="0" xfId="0" applyFont="1" applyFill="1" applyBorder="1" applyAlignment="1">
      <alignment horizontal="center"/>
    </xf>
    <xf numFmtId="0" fontId="15" fillId="16" borderId="17" xfId="0" applyFont="1" applyFill="1" applyBorder="1"/>
    <xf numFmtId="0" fontId="15" fillId="16" borderId="29" xfId="0" applyFont="1" applyFill="1" applyBorder="1" applyAlignment="1">
      <alignment horizontal="center"/>
    </xf>
    <xf numFmtId="0" fontId="79" fillId="0" borderId="0" xfId="0" applyFont="1" applyBorder="1"/>
    <xf numFmtId="0" fontId="79" fillId="0" borderId="0" xfId="0" applyFont="1" applyFill="1" applyBorder="1" applyAlignment="1">
      <alignment horizontal="center"/>
    </xf>
    <xf numFmtId="0" fontId="79" fillId="0" borderId="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center" vertical="top" wrapText="1"/>
    </xf>
    <xf numFmtId="0" fontId="38" fillId="15" borderId="17" xfId="0" applyFont="1" applyFill="1" applyBorder="1"/>
    <xf numFmtId="0" fontId="38" fillId="15" borderId="0" xfId="0" applyFont="1" applyFill="1" applyBorder="1" applyAlignment="1">
      <alignment vertical="top" wrapText="1"/>
    </xf>
    <xf numFmtId="0" fontId="38" fillId="15" borderId="29" xfId="0" applyFont="1" applyFill="1" applyBorder="1" applyAlignment="1">
      <alignment horizontal="center" vertical="top" wrapText="1"/>
    </xf>
    <xf numFmtId="0" fontId="11" fillId="17" borderId="26" xfId="0" applyFont="1" applyFill="1" applyBorder="1" applyAlignment="1">
      <alignment vertical="center"/>
    </xf>
    <xf numFmtId="0" fontId="12" fillId="17" borderId="27" xfId="0" applyFont="1" applyFill="1" applyBorder="1" applyAlignment="1">
      <alignment vertical="center"/>
    </xf>
    <xf numFmtId="0" fontId="12" fillId="17" borderId="27" xfId="0" applyFont="1" applyFill="1" applyBorder="1" applyAlignment="1">
      <alignment horizontal="center" vertical="center"/>
    </xf>
    <xf numFmtId="0" fontId="11" fillId="17" borderId="27" xfId="0" applyFont="1" applyFill="1" applyBorder="1" applyAlignment="1">
      <alignment vertical="center"/>
    </xf>
    <xf numFmtId="0" fontId="11" fillId="17" borderId="28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vertical="center"/>
    </xf>
    <xf numFmtId="0" fontId="12" fillId="17" borderId="0" xfId="0" applyFont="1" applyFill="1" applyBorder="1" applyAlignment="1">
      <alignment vertical="center"/>
    </xf>
    <xf numFmtId="0" fontId="12" fillId="17" borderId="0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vertical="center"/>
    </xf>
    <xf numFmtId="0" fontId="11" fillId="17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15" fillId="0" borderId="17" xfId="0" quotePrefix="1" applyFont="1" applyFill="1" applyBorder="1" applyAlignment="1">
      <alignment horizontal="center" vertical="top" wrapText="1"/>
    </xf>
    <xf numFmtId="0" fontId="11" fillId="18" borderId="26" xfId="0" applyFont="1" applyFill="1" applyBorder="1"/>
    <xf numFmtId="0" fontId="13" fillId="18" borderId="27" xfId="0" applyFont="1" applyFill="1" applyBorder="1"/>
    <xf numFmtId="0" fontId="13" fillId="18" borderId="27" xfId="0" applyFont="1" applyFill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0" fontId="2" fillId="0" borderId="75" xfId="0" applyFont="1" applyBorder="1" applyAlignment="1">
      <alignment horizontal="center" vertical="top" wrapText="1"/>
    </xf>
    <xf numFmtId="0" fontId="2" fillId="0" borderId="62" xfId="0" applyFont="1" applyFill="1" applyBorder="1"/>
    <xf numFmtId="0" fontId="40" fillId="0" borderId="62" xfId="0" applyFont="1" applyFill="1" applyBorder="1" applyAlignment="1">
      <alignment horizontal="center"/>
    </xf>
    <xf numFmtId="0" fontId="2" fillId="0" borderId="62" xfId="0" applyFont="1" applyBorder="1" applyAlignment="1">
      <alignment vertical="top" wrapText="1"/>
    </xf>
    <xf numFmtId="0" fontId="2" fillId="0" borderId="62" xfId="0" applyFont="1" applyFill="1" applyBorder="1" applyAlignment="1">
      <alignment horizontal="center" vertical="top" wrapText="1"/>
    </xf>
    <xf numFmtId="0" fontId="11" fillId="18" borderId="17" xfId="0" applyFont="1" applyFill="1" applyBorder="1"/>
    <xf numFmtId="0" fontId="13" fillId="18" borderId="0" xfId="0" applyFont="1" applyFill="1" applyBorder="1"/>
    <xf numFmtId="0" fontId="13" fillId="18" borderId="0" xfId="0" applyFont="1" applyFill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9" fillId="0" borderId="0" xfId="0" applyFont="1" applyFill="1" applyBorder="1"/>
    <xf numFmtId="0" fontId="79" fillId="0" borderId="0" xfId="0" quotePrefix="1" applyFont="1" applyFill="1" applyBorder="1" applyAlignment="1">
      <alignment horizontal="center"/>
    </xf>
    <xf numFmtId="0" fontId="79" fillId="0" borderId="0" xfId="0" applyFont="1" applyBorder="1" applyAlignment="1">
      <alignment vertical="top" wrapText="1"/>
    </xf>
    <xf numFmtId="0" fontId="81" fillId="0" borderId="0" xfId="0" applyFont="1" applyBorder="1"/>
    <xf numFmtId="0" fontId="81" fillId="0" borderId="0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38" fillId="19" borderId="76" xfId="0" applyFont="1" applyFill="1" applyBorder="1"/>
    <xf numFmtId="0" fontId="38" fillId="19" borderId="77" xfId="0" applyFont="1" applyFill="1" applyBorder="1" applyAlignment="1">
      <alignment vertical="top" wrapText="1"/>
    </xf>
    <xf numFmtId="0" fontId="38" fillId="19" borderId="77" xfId="0" applyFont="1" applyFill="1" applyBorder="1" applyAlignment="1">
      <alignment horizontal="center" vertical="top" wrapText="1"/>
    </xf>
    <xf numFmtId="0" fontId="38" fillId="19" borderId="78" xfId="0" applyFont="1" applyFill="1" applyBorder="1" applyAlignment="1">
      <alignment horizontal="center" vertical="top" wrapText="1"/>
    </xf>
    <xf numFmtId="0" fontId="15" fillId="16" borderId="17" xfId="0" quotePrefix="1" applyFont="1" applyFill="1" applyBorder="1"/>
    <xf numFmtId="0" fontId="15" fillId="16" borderId="0" xfId="0" applyFont="1" applyFill="1" applyBorder="1" applyAlignment="1">
      <alignment vertical="top" wrapText="1"/>
    </xf>
    <xf numFmtId="0" fontId="15" fillId="16" borderId="0" xfId="0" applyFont="1" applyFill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/>
    </xf>
    <xf numFmtId="0" fontId="3" fillId="16" borderId="0" xfId="0" applyFont="1" applyFill="1" applyBorder="1" applyAlignment="1">
      <alignment horizontal="center" vertical="top" wrapText="1"/>
    </xf>
    <xf numFmtId="0" fontId="13" fillId="20" borderId="0" xfId="0" applyFont="1" applyFill="1" applyBorder="1" applyAlignment="1">
      <alignment horizontal="center"/>
    </xf>
    <xf numFmtId="0" fontId="13" fillId="20" borderId="0" xfId="0" applyFont="1" applyFill="1" applyBorder="1"/>
    <xf numFmtId="0" fontId="13" fillId="20" borderId="0" xfId="0" applyFont="1" applyFill="1" applyBorder="1" applyAlignment="1">
      <alignment horizontal="center" vertical="top" wrapText="1"/>
    </xf>
    <xf numFmtId="0" fontId="38" fillId="20" borderId="17" xfId="0" applyFont="1" applyFill="1" applyBorder="1"/>
    <xf numFmtId="0" fontId="38" fillId="20" borderId="29" xfId="0" applyFont="1" applyFill="1" applyBorder="1" applyAlignment="1">
      <alignment horizontal="center" vertical="top" wrapText="1"/>
    </xf>
    <xf numFmtId="0" fontId="13" fillId="21" borderId="27" xfId="0" applyFont="1" applyFill="1" applyBorder="1"/>
    <xf numFmtId="0" fontId="13" fillId="21" borderId="27" xfId="0" applyFont="1" applyFill="1" applyBorder="1" applyAlignment="1">
      <alignment horizontal="center"/>
    </xf>
    <xf numFmtId="0" fontId="38" fillId="21" borderId="28" xfId="0" applyFont="1" applyFill="1" applyBorder="1" applyAlignment="1">
      <alignment horizontal="center"/>
    </xf>
    <xf numFmtId="0" fontId="13" fillId="21" borderId="0" xfId="0" applyFont="1" applyFill="1" applyBorder="1"/>
    <xf numFmtId="0" fontId="13" fillId="21" borderId="0" xfId="0" applyFont="1" applyFill="1" applyBorder="1" applyAlignment="1">
      <alignment horizontal="center"/>
    </xf>
    <xf numFmtId="0" fontId="38" fillId="21" borderId="29" xfId="0" applyFont="1" applyFill="1" applyBorder="1" applyAlignment="1">
      <alignment horizontal="center"/>
    </xf>
    <xf numFmtId="0" fontId="44" fillId="9" borderId="26" xfId="0" applyFont="1" applyFill="1" applyBorder="1"/>
    <xf numFmtId="0" fontId="2" fillId="9" borderId="27" xfId="0" applyFont="1" applyFill="1" applyBorder="1"/>
    <xf numFmtId="0" fontId="2" fillId="9" borderId="27" xfId="0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44" fillId="9" borderId="17" xfId="0" applyFont="1" applyFill="1" applyBorder="1"/>
    <xf numFmtId="0" fontId="15" fillId="9" borderId="29" xfId="0" applyFont="1" applyFill="1" applyBorder="1" applyAlignment="1">
      <alignment horizontal="center"/>
    </xf>
    <xf numFmtId="0" fontId="15" fillId="22" borderId="17" xfId="0" applyFont="1" applyFill="1" applyBorder="1"/>
    <xf numFmtId="0" fontId="2" fillId="22" borderId="0" xfId="0" applyFont="1" applyFill="1" applyBorder="1"/>
    <xf numFmtId="0" fontId="2" fillId="22" borderId="0" xfId="0" applyFont="1" applyFill="1" applyBorder="1" applyAlignment="1">
      <alignment horizontal="center"/>
    </xf>
    <xf numFmtId="0" fontId="15" fillId="22" borderId="29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7" xfId="0" quotePrefix="1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27" fillId="0" borderId="29" xfId="0" applyFont="1" applyBorder="1" applyAlignment="1">
      <alignment horizontal="center" vertical="top" wrapText="1"/>
    </xf>
    <xf numFmtId="0" fontId="80" fillId="0" borderId="0" xfId="0" applyFont="1" applyBorder="1"/>
    <xf numFmtId="0" fontId="15" fillId="16" borderId="17" xfId="0" applyFont="1" applyFill="1" applyBorder="1" applyAlignment="1">
      <alignment vertical="top" wrapText="1"/>
    </xf>
    <xf numFmtId="0" fontId="15" fillId="16" borderId="29" xfId="0" applyFont="1" applyFill="1" applyBorder="1" applyAlignment="1">
      <alignment horizontal="center" vertical="top" wrapText="1"/>
    </xf>
    <xf numFmtId="0" fontId="81" fillId="0" borderId="0" xfId="0" applyFont="1" applyFill="1" applyBorder="1"/>
    <xf numFmtId="0" fontId="81" fillId="0" borderId="0" xfId="0" applyFont="1" applyFill="1" applyBorder="1" applyAlignment="1">
      <alignment horizontal="center"/>
    </xf>
    <xf numFmtId="0" fontId="11" fillId="21" borderId="26" xfId="0" applyFont="1" applyFill="1" applyBorder="1"/>
    <xf numFmtId="0" fontId="11" fillId="21" borderId="17" xfId="0" applyFont="1" applyFill="1" applyBorder="1"/>
    <xf numFmtId="0" fontId="22" fillId="0" borderId="0" xfId="0" quotePrefix="1" applyFont="1" applyFill="1" applyBorder="1" applyAlignment="1">
      <alignment horizontal="center"/>
    </xf>
    <xf numFmtId="0" fontId="38" fillId="0" borderId="0" xfId="0" applyFont="1" applyFill="1" applyBorder="1"/>
    <xf numFmtId="0" fontId="79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vertical="top" wrapText="1"/>
    </xf>
    <xf numFmtId="0" fontId="15" fillId="0" borderId="0" xfId="0" quotePrefix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/>
    <xf numFmtId="0" fontId="15" fillId="0" borderId="0" xfId="0" quotePrefix="1" applyFont="1" applyBorder="1" applyAlignment="1">
      <alignment horizontal="center" vertical="top" wrapText="1"/>
    </xf>
    <xf numFmtId="0" fontId="22" fillId="0" borderId="0" xfId="0" quotePrefix="1" applyFont="1" applyBorder="1" applyAlignment="1">
      <alignment horizontal="center" vertical="top" wrapText="1"/>
    </xf>
    <xf numFmtId="0" fontId="3" fillId="0" borderId="0" xfId="0" quotePrefix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10" xfId="0" applyFont="1" applyFill="1" applyBorder="1"/>
    <xf numFmtId="0" fontId="84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2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79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left" vertical="top" wrapText="1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/>
    <xf numFmtId="0" fontId="86" fillId="0" borderId="0" xfId="0" applyFont="1" applyBorder="1" applyAlignment="1">
      <alignment horizontal="center" vertical="top" wrapText="1"/>
    </xf>
    <xf numFmtId="0" fontId="80" fillId="0" borderId="0" xfId="0" applyFont="1"/>
    <xf numFmtId="0" fontId="80" fillId="0" borderId="0" xfId="0" applyFont="1" applyAlignment="1">
      <alignment horizontal="left"/>
    </xf>
    <xf numFmtId="0" fontId="87" fillId="0" borderId="0" xfId="0" applyFont="1" applyFill="1" applyBorder="1"/>
    <xf numFmtId="0" fontId="88" fillId="0" borderId="0" xfId="0" applyFont="1" applyFill="1" applyBorder="1"/>
    <xf numFmtId="0" fontId="88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0" xfId="0" applyFont="1" applyFill="1" applyBorder="1" applyAlignment="1">
      <alignment horizontal="center" vertical="top" wrapText="1"/>
    </xf>
    <xf numFmtId="0" fontId="80" fillId="0" borderId="0" xfId="0" applyFont="1" applyBorder="1" applyAlignment="1">
      <alignment vertical="top" wrapText="1"/>
    </xf>
    <xf numFmtId="0" fontId="80" fillId="0" borderId="0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center" vertical="top" wrapText="1"/>
    </xf>
    <xf numFmtId="0" fontId="87" fillId="0" borderId="0" xfId="0" applyFont="1" applyBorder="1" applyAlignment="1">
      <alignment horizontal="center"/>
    </xf>
    <xf numFmtId="0" fontId="79" fillId="0" borderId="0" xfId="0" applyFont="1"/>
    <xf numFmtId="0" fontId="79" fillId="0" borderId="0" xfId="0" applyFont="1" applyFill="1" applyAlignment="1">
      <alignment horizontal="center"/>
    </xf>
    <xf numFmtId="0" fontId="79" fillId="0" borderId="0" xfId="0" applyFont="1" applyFill="1"/>
    <xf numFmtId="0" fontId="80" fillId="0" borderId="0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38" fillId="19" borderId="17" xfId="0" applyFont="1" applyFill="1" applyBorder="1"/>
    <xf numFmtId="0" fontId="38" fillId="19" borderId="0" xfId="0" applyFont="1" applyFill="1" applyBorder="1" applyAlignment="1">
      <alignment vertical="top" wrapText="1"/>
    </xf>
    <xf numFmtId="0" fontId="38" fillId="19" borderId="0" xfId="0" applyFont="1" applyFill="1" applyBorder="1" applyAlignment="1">
      <alignment horizontal="center" vertical="top" wrapText="1"/>
    </xf>
    <xf numFmtId="0" fontId="38" fillId="19" borderId="29" xfId="0" applyFont="1" applyFill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55" xfId="0" applyFont="1" applyFill="1" applyBorder="1"/>
    <xf numFmtId="0" fontId="40" fillId="0" borderId="55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2" fillId="0" borderId="55" xfId="0" applyFont="1" applyFill="1" applyBorder="1" applyAlignment="1">
      <alignment horizontal="center" vertical="top" wrapText="1"/>
    </xf>
    <xf numFmtId="0" fontId="6" fillId="0" borderId="80" xfId="0" applyFont="1" applyFill="1" applyBorder="1" applyAlignment="1">
      <alignment horizontal="center" vertical="top" wrapText="1"/>
    </xf>
    <xf numFmtId="0" fontId="85" fillId="0" borderId="0" xfId="0" applyFont="1" applyBorder="1" applyAlignment="1">
      <alignment horizontal="center" vertical="top" wrapText="1"/>
    </xf>
    <xf numFmtId="0" fontId="2" fillId="0" borderId="33" xfId="0" applyFont="1" applyFill="1" applyBorder="1"/>
    <xf numFmtId="0" fontId="31" fillId="0" borderId="10" xfId="0" applyFont="1" applyFill="1" applyBorder="1" applyAlignment="1">
      <alignment horizontal="center" vertical="top" wrapText="1"/>
    </xf>
    <xf numFmtId="0" fontId="31" fillId="0" borderId="34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44" fillId="0" borderId="5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" fillId="0" borderId="55" xfId="0" applyFont="1" applyBorder="1"/>
    <xf numFmtId="0" fontId="11" fillId="12" borderId="79" xfId="0" applyFont="1" applyFill="1" applyBorder="1"/>
    <xf numFmtId="0" fontId="13" fillId="12" borderId="55" xfId="0" applyFont="1" applyFill="1" applyBorder="1"/>
    <xf numFmtId="0" fontId="14" fillId="12" borderId="55" xfId="0" applyFont="1" applyFill="1" applyBorder="1" applyAlignment="1">
      <alignment horizontal="center"/>
    </xf>
    <xf numFmtId="0" fontId="13" fillId="12" borderId="82" xfId="0" applyFont="1" applyFill="1" applyBorder="1" applyAlignment="1">
      <alignment horizontal="center"/>
    </xf>
    <xf numFmtId="0" fontId="13" fillId="12" borderId="83" xfId="0" applyFont="1" applyFill="1" applyBorder="1" applyAlignment="1">
      <alignment horizontal="center"/>
    </xf>
    <xf numFmtId="0" fontId="13" fillId="12" borderId="55" xfId="0" applyFont="1" applyFill="1" applyBorder="1" applyAlignment="1">
      <alignment horizontal="center"/>
    </xf>
    <xf numFmtId="0" fontId="13" fillId="12" borderId="83" xfId="0" applyFont="1" applyFill="1" applyBorder="1"/>
    <xf numFmtId="0" fontId="13" fillId="12" borderId="82" xfId="0" applyFont="1" applyFill="1" applyBorder="1"/>
    <xf numFmtId="0" fontId="37" fillId="12" borderId="55" xfId="0" applyFont="1" applyFill="1" applyBorder="1"/>
    <xf numFmtId="0" fontId="38" fillId="12" borderId="85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15" fillId="0" borderId="13" xfId="0" applyFont="1" applyBorder="1"/>
    <xf numFmtId="0" fontId="15" fillId="0" borderId="87" xfId="0" applyFont="1" applyBorder="1" applyAlignment="1">
      <alignment vertical="top" wrapText="1"/>
    </xf>
    <xf numFmtId="0" fontId="2" fillId="0" borderId="17" xfId="0" quotePrefix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0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9" fillId="0" borderId="0" xfId="0" applyFont="1" applyBorder="1"/>
    <xf numFmtId="0" fontId="89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/>
    </xf>
    <xf numFmtId="0" fontId="89" fillId="0" borderId="0" xfId="0" applyFont="1" applyFill="1" applyBorder="1"/>
    <xf numFmtId="0" fontId="5" fillId="0" borderId="0" xfId="0" applyFont="1" applyBorder="1" applyAlignment="1">
      <alignment horizontal="left"/>
    </xf>
    <xf numFmtId="0" fontId="89" fillId="0" borderId="0" xfId="0" applyFont="1" applyFill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0" fontId="5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33" xfId="0" applyFill="1" applyBorder="1"/>
    <xf numFmtId="0" fontId="0" fillId="0" borderId="10" xfId="0" applyFill="1" applyBorder="1"/>
    <xf numFmtId="0" fontId="0" fillId="0" borderId="34" xfId="0" applyFill="1" applyBorder="1"/>
    <xf numFmtId="0" fontId="2" fillId="0" borderId="55" xfId="0" applyFont="1" applyFill="1" applyBorder="1" applyAlignment="1">
      <alignment horizontal="center"/>
    </xf>
    <xf numFmtId="0" fontId="15" fillId="0" borderId="55" xfId="0" applyFont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6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/>
    <xf numFmtId="0" fontId="39" fillId="0" borderId="71" xfId="0" applyFont="1" applyFill="1" applyBorder="1" applyAlignment="1">
      <alignment vertical="center"/>
    </xf>
    <xf numFmtId="0" fontId="2" fillId="23" borderId="30" xfId="0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0" fillId="0" borderId="0" xfId="4" applyFont="1" applyFill="1" applyBorder="1"/>
    <xf numFmtId="0" fontId="90" fillId="0" borderId="0" xfId="4" quotePrefix="1" applyFont="1" applyFill="1" applyBorder="1" applyAlignment="1">
      <alignment horizontal="center"/>
    </xf>
    <xf numFmtId="0" fontId="90" fillId="0" borderId="0" xfId="4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93" fillId="0" borderId="0" xfId="4" quotePrefix="1" applyFont="1" applyFill="1" applyBorder="1" applyAlignment="1">
      <alignment horizontal="center"/>
    </xf>
    <xf numFmtId="0" fontId="93" fillId="0" borderId="0" xfId="4" applyFont="1" applyFill="1" applyBorder="1" applyAlignment="1">
      <alignment horizontal="center"/>
    </xf>
    <xf numFmtId="0" fontId="94" fillId="0" borderId="0" xfId="4" applyFont="1" applyFill="1" applyBorder="1"/>
    <xf numFmtId="0" fontId="94" fillId="0" borderId="0" xfId="4" quotePrefix="1" applyFont="1" applyFill="1" applyBorder="1" applyAlignment="1">
      <alignment horizontal="center"/>
    </xf>
    <xf numFmtId="0" fontId="94" fillId="0" borderId="0" xfId="4" applyFont="1" applyFill="1" applyBorder="1" applyAlignment="1">
      <alignment horizontal="center"/>
    </xf>
    <xf numFmtId="0" fontId="94" fillId="0" borderId="0" xfId="4" applyFont="1" applyFill="1" applyBorder="1" applyAlignment="1">
      <alignment vertical="top" wrapText="1"/>
    </xf>
    <xf numFmtId="0" fontId="94" fillId="0" borderId="0" xfId="4" quotePrefix="1" applyFont="1" applyFill="1" applyBorder="1" applyAlignment="1">
      <alignment horizontal="center" vertical="top" wrapText="1"/>
    </xf>
    <xf numFmtId="0" fontId="94" fillId="0" borderId="0" xfId="4" applyFont="1" applyFill="1" applyBorder="1" applyAlignment="1">
      <alignment horizontal="center" vertical="top" wrapText="1"/>
    </xf>
    <xf numFmtId="0" fontId="95" fillId="0" borderId="0" xfId="4" quotePrefix="1" applyFont="1" applyFill="1" applyBorder="1" applyAlignment="1">
      <alignment horizontal="center"/>
    </xf>
    <xf numFmtId="0" fontId="95" fillId="0" borderId="0" xfId="4" applyFont="1" applyFill="1" applyBorder="1" applyAlignment="1">
      <alignment horizontal="center"/>
    </xf>
    <xf numFmtId="0" fontId="91" fillId="0" borderId="0" xfId="0" applyFont="1" applyFill="1" applyBorder="1"/>
    <xf numFmtId="0" fontId="91" fillId="0" borderId="0" xfId="0" applyFont="1" applyFill="1" applyBorder="1" applyAlignment="1">
      <alignment horizontal="center"/>
    </xf>
    <xf numFmtId="0" fontId="90" fillId="0" borderId="0" xfId="1" applyFont="1" applyFill="1" applyBorder="1" applyAlignment="1">
      <alignment vertical="center" wrapText="1"/>
    </xf>
    <xf numFmtId="0" fontId="90" fillId="0" borderId="0" xfId="1" quotePrefix="1" applyFont="1" applyFill="1" applyBorder="1" applyAlignment="1">
      <alignment horizontal="center" vertical="center" wrapText="1"/>
    </xf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9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90" fillId="0" borderId="0" xfId="1" applyFont="1" applyFill="1" applyBorder="1" applyAlignment="1">
      <alignment vertical="top" wrapText="1"/>
    </xf>
    <xf numFmtId="0" fontId="90" fillId="0" borderId="0" xfId="1" quotePrefix="1" applyFont="1" applyFill="1" applyBorder="1" applyAlignment="1">
      <alignment horizontal="center" vertical="top" wrapText="1"/>
    </xf>
    <xf numFmtId="0" fontId="90" fillId="0" borderId="0" xfId="1" applyFont="1" applyFill="1" applyBorder="1" applyAlignment="1">
      <alignment horizontal="center" vertical="top" wrapText="1"/>
    </xf>
    <xf numFmtId="0" fontId="94" fillId="0" borderId="0" xfId="1" applyFont="1" applyFill="1" applyBorder="1" applyAlignment="1">
      <alignment vertical="top" wrapText="1"/>
    </xf>
    <xf numFmtId="0" fontId="94" fillId="0" borderId="0" xfId="1" quotePrefix="1" applyFont="1" applyFill="1" applyBorder="1" applyAlignment="1">
      <alignment horizontal="center" vertical="top" wrapText="1"/>
    </xf>
    <xf numFmtId="0" fontId="94" fillId="0" borderId="0" xfId="1" applyFont="1" applyFill="1" applyBorder="1" applyAlignment="1">
      <alignment horizontal="center" vertical="top" wrapText="1"/>
    </xf>
    <xf numFmtId="0" fontId="15" fillId="0" borderId="0" xfId="1" applyFont="1" applyBorder="1" applyAlignment="1">
      <alignment vertical="top" wrapText="1"/>
    </xf>
    <xf numFmtId="0" fontId="15" fillId="0" borderId="0" xfId="1" quotePrefix="1" applyFont="1" applyBorder="1" applyAlignment="1">
      <alignment horizontal="center" vertical="top" wrapText="1"/>
    </xf>
    <xf numFmtId="0" fontId="98" fillId="0" borderId="0" xfId="0" applyFont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1" applyFont="1" applyFill="1" applyBorder="1"/>
    <xf numFmtId="0" fontId="34" fillId="0" borderId="0" xfId="1" applyFont="1" applyFill="1" applyBorder="1"/>
    <xf numFmtId="0" fontId="34" fillId="0" borderId="0" xfId="1" quotePrefix="1" applyFont="1" applyFill="1" applyBorder="1" applyAlignment="1">
      <alignment horizontal="center"/>
    </xf>
    <xf numFmtId="0" fontId="15" fillId="0" borderId="0" xfId="1" applyFont="1" applyFill="1" applyBorder="1" applyAlignment="1">
      <alignment vertical="top" wrapText="1"/>
    </xf>
    <xf numFmtId="0" fontId="15" fillId="0" borderId="0" xfId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/>
    </xf>
    <xf numFmtId="0" fontId="2" fillId="0" borderId="0" xfId="1" applyFont="1" applyFill="1" applyBorder="1"/>
    <xf numFmtId="0" fontId="31" fillId="0" borderId="0" xfId="0" applyFont="1" applyBorder="1" applyAlignment="1">
      <alignment horizontal="center" vertical="center"/>
    </xf>
    <xf numFmtId="0" fontId="99" fillId="0" borderId="0" xfId="0" applyFont="1" applyFill="1" applyBorder="1"/>
    <xf numFmtId="0" fontId="99" fillId="0" borderId="0" xfId="0" applyFont="1" applyFill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2" applyFont="1" applyFill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60" fillId="0" borderId="0" xfId="2" applyFont="1" applyBorder="1" applyAlignment="1">
      <alignment horizontal="center" vertical="center"/>
    </xf>
    <xf numFmtId="0" fontId="60" fillId="0" borderId="0" xfId="2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96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96" fillId="0" borderId="0" xfId="0" applyFont="1"/>
    <xf numFmtId="0" fontId="96" fillId="0" borderId="0" xfId="0" applyFont="1" applyAlignment="1"/>
    <xf numFmtId="0" fontId="98" fillId="0" borderId="0" xfId="0" applyFont="1" applyAlignment="1"/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0" fontId="98" fillId="0" borderId="0" xfId="0" applyFont="1"/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left"/>
    </xf>
    <xf numFmtId="0" fontId="97" fillId="0" borderId="0" xfId="0" applyFont="1"/>
    <xf numFmtId="0" fontId="48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97" fillId="0" borderId="0" xfId="0" applyFont="1" applyBorder="1" applyAlignment="1">
      <alignment horizontal="left"/>
    </xf>
    <xf numFmtId="0" fontId="97" fillId="0" borderId="0" xfId="0" applyFont="1" applyBorder="1" applyAlignment="1"/>
    <xf numFmtId="0" fontId="96" fillId="0" borderId="0" xfId="0" applyFont="1" applyBorder="1" applyAlignment="1">
      <alignment horizontal="left"/>
    </xf>
    <xf numFmtId="0" fontId="96" fillId="0" borderId="0" xfId="0" applyFont="1" applyBorder="1"/>
    <xf numFmtId="0" fontId="97" fillId="0" borderId="0" xfId="0" applyFont="1" applyBorder="1"/>
    <xf numFmtId="0" fontId="79" fillId="0" borderId="10" xfId="0" applyFont="1" applyBorder="1"/>
    <xf numFmtId="0" fontId="79" fillId="0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 vertical="top" wrapText="1"/>
    </xf>
    <xf numFmtId="0" fontId="79" fillId="0" borderId="3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166" fontId="39" fillId="23" borderId="30" xfId="0" applyNumberFormat="1" applyFont="1" applyFill="1" applyBorder="1" applyAlignment="1">
      <alignment horizontal="center"/>
    </xf>
    <xf numFmtId="0" fontId="104" fillId="0" borderId="0" xfId="0" applyFont="1"/>
    <xf numFmtId="0" fontId="10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6" fillId="0" borderId="0" xfId="0" applyFont="1" applyAlignment="1"/>
    <xf numFmtId="0" fontId="107" fillId="0" borderId="0" xfId="0" applyFont="1" applyAlignment="1">
      <alignment horizontal="center"/>
    </xf>
    <xf numFmtId="0" fontId="108" fillId="0" borderId="0" xfId="0" applyFont="1" applyAlignment="1">
      <alignment wrapText="1"/>
    </xf>
    <xf numFmtId="0" fontId="109" fillId="0" borderId="0" xfId="0" applyFont="1" applyBorder="1"/>
    <xf numFmtId="0" fontId="110" fillId="0" borderId="0" xfId="0" quotePrefix="1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7" fillId="0" borderId="0" xfId="0" applyFont="1"/>
    <xf numFmtId="0" fontId="106" fillId="0" borderId="0" xfId="0" applyFont="1" applyAlignment="1">
      <alignment wrapText="1"/>
    </xf>
    <xf numFmtId="0" fontId="0" fillId="0" borderId="0" xfId="0" quotePrefix="1" applyFont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105" fillId="0" borderId="0" xfId="0" applyFont="1"/>
    <xf numFmtId="0" fontId="11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Fill="1" applyBorder="1" applyAlignment="1">
      <alignment vertical="top"/>
    </xf>
    <xf numFmtId="0" fontId="0" fillId="0" borderId="0" xfId="0" quotePrefix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39" fillId="0" borderId="13" xfId="0" applyFont="1" applyBorder="1" applyAlignment="1">
      <alignment horizontal="center" wrapText="1"/>
    </xf>
    <xf numFmtId="0" fontId="115" fillId="0" borderId="0" xfId="0" applyFont="1" applyAlignment="1">
      <alignment wrapText="1"/>
    </xf>
    <xf numFmtId="0" fontId="116" fillId="0" borderId="0" xfId="0" applyFont="1"/>
    <xf numFmtId="0" fontId="116" fillId="0" borderId="0" xfId="0" applyFont="1" applyAlignment="1">
      <alignment horizontal="center"/>
    </xf>
    <xf numFmtId="0" fontId="116" fillId="0" borderId="0" xfId="0" applyFont="1" applyBorder="1" applyAlignment="1">
      <alignment horizontal="left"/>
    </xf>
    <xf numFmtId="0" fontId="117" fillId="0" borderId="0" xfId="0" applyFont="1"/>
    <xf numFmtId="0" fontId="117" fillId="0" borderId="0" xfId="0" applyFont="1" applyAlignment="1">
      <alignment horizontal="center"/>
    </xf>
    <xf numFmtId="0" fontId="118" fillId="0" borderId="0" xfId="0" applyFont="1" applyBorder="1" applyAlignment="1">
      <alignment horizontal="left"/>
    </xf>
    <xf numFmtId="0" fontId="52" fillId="0" borderId="0" xfId="0" quotePrefix="1" applyFont="1" applyBorder="1" applyAlignment="1">
      <alignment horizontal="center"/>
    </xf>
    <xf numFmtId="0" fontId="116" fillId="0" borderId="0" xfId="0" applyFont="1" applyBorder="1"/>
    <xf numFmtId="0" fontId="116" fillId="0" borderId="0" xfId="0" applyFont="1" applyBorder="1" applyAlignment="1">
      <alignment horizontal="center"/>
    </xf>
    <xf numFmtId="0" fontId="117" fillId="0" borderId="0" xfId="0" applyFont="1" applyBorder="1"/>
    <xf numFmtId="0" fontId="117" fillId="0" borderId="0" xfId="0" applyFont="1" applyBorder="1" applyAlignment="1">
      <alignment horizontal="center"/>
    </xf>
    <xf numFmtId="0" fontId="116" fillId="0" borderId="0" xfId="0" applyFont="1" applyBorder="1" applyAlignment="1">
      <alignment wrapText="1"/>
    </xf>
    <xf numFmtId="0" fontId="22" fillId="0" borderId="0" xfId="0" quotePrefix="1" applyFont="1" applyBorder="1" applyAlignment="1">
      <alignment horizontal="center"/>
    </xf>
    <xf numFmtId="0" fontId="39" fillId="0" borderId="6" xfId="0" applyFont="1" applyFill="1" applyBorder="1"/>
    <xf numFmtId="0" fontId="22" fillId="0" borderId="0" xfId="0" applyFont="1" applyFill="1" applyBorder="1" applyAlignment="1">
      <alignment horizontal="center" wrapText="1"/>
    </xf>
    <xf numFmtId="0" fontId="84" fillId="0" borderId="0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19" fillId="0" borderId="0" xfId="2" applyFont="1" applyFill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19" fillId="0" borderId="0" xfId="0" applyFont="1" applyFill="1" applyBorder="1" applyAlignment="1">
      <alignment horizontal="center"/>
    </xf>
    <xf numFmtId="0" fontId="119" fillId="0" borderId="0" xfId="2" applyFont="1" applyBorder="1" applyAlignment="1">
      <alignment horizontal="center" vertical="center"/>
    </xf>
    <xf numFmtId="0" fontId="119" fillId="0" borderId="0" xfId="2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/>
    </xf>
    <xf numFmtId="164" fontId="0" fillId="0" borderId="0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121" fillId="2" borderId="1" xfId="0" applyNumberFormat="1" applyFont="1" applyFill="1" applyBorder="1"/>
    <xf numFmtId="0" fontId="23" fillId="2" borderId="16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center"/>
    </xf>
    <xf numFmtId="0" fontId="42" fillId="0" borderId="13" xfId="0" applyFont="1" applyBorder="1"/>
    <xf numFmtId="0" fontId="40" fillId="0" borderId="13" xfId="0" applyFont="1" applyBorder="1"/>
    <xf numFmtId="0" fontId="36" fillId="0" borderId="0" xfId="0" applyFont="1" applyBorder="1"/>
    <xf numFmtId="0" fontId="40" fillId="0" borderId="0" xfId="0" applyFont="1" applyBorder="1" applyAlignment="1">
      <alignment vertical="top" wrapText="1"/>
    </xf>
    <xf numFmtId="0" fontId="40" fillId="0" borderId="0" xfId="0" quotePrefix="1" applyFont="1" applyBorder="1" applyAlignment="1">
      <alignment horizontal="center"/>
    </xf>
    <xf numFmtId="0" fontId="40" fillId="0" borderId="13" xfId="0" applyFont="1" applyBorder="1" applyAlignment="1">
      <alignment vertical="top" wrapText="1"/>
    </xf>
    <xf numFmtId="165" fontId="16" fillId="2" borderId="1" xfId="0" quotePrefix="1" applyNumberFormat="1" applyFont="1" applyFill="1" applyBorder="1"/>
    <xf numFmtId="0" fontId="40" fillId="0" borderId="0" xfId="0" applyFont="1" applyBorder="1" applyAlignment="1">
      <alignment vertical="center" wrapText="1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123" fillId="0" borderId="0" xfId="0" applyFont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Fill="1" applyBorder="1"/>
    <xf numFmtId="0" fontId="36" fillId="0" borderId="0" xfId="0" applyFont="1" applyFill="1" applyBorder="1"/>
    <xf numFmtId="0" fontId="41" fillId="0" borderId="0" xfId="0" applyFont="1" applyBorder="1"/>
    <xf numFmtId="0" fontId="42" fillId="0" borderId="0" xfId="0" applyFont="1" applyBorder="1" applyAlignment="1">
      <alignment vertical="center" wrapText="1"/>
    </xf>
    <xf numFmtId="0" fontId="40" fillId="0" borderId="0" xfId="0" quotePrefix="1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/>
    </xf>
    <xf numFmtId="0" fontId="45" fillId="0" borderId="0" xfId="0" applyFont="1" applyBorder="1"/>
    <xf numFmtId="0" fontId="72" fillId="0" borderId="0" xfId="0" applyFont="1" applyFill="1" applyBorder="1" applyAlignment="1"/>
    <xf numFmtId="0" fontId="42" fillId="0" borderId="13" xfId="0" applyFont="1" applyBorder="1" applyAlignment="1">
      <alignment vertical="top" wrapText="1"/>
    </xf>
    <xf numFmtId="0" fontId="15" fillId="24" borderId="17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center" wrapText="1"/>
    </xf>
    <xf numFmtId="0" fontId="15" fillId="24" borderId="86" xfId="0" applyFont="1" applyFill="1" applyBorder="1" applyAlignment="1">
      <alignment horizontal="center" vertical="top" wrapText="1"/>
    </xf>
    <xf numFmtId="0" fontId="22" fillId="0" borderId="0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wrapText="1"/>
    </xf>
    <xf numFmtId="0" fontId="42" fillId="0" borderId="0" xfId="0" quotePrefix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4" fillId="10" borderId="92" xfId="0" applyFont="1" applyFill="1" applyBorder="1"/>
    <xf numFmtId="0" fontId="2" fillId="10" borderId="55" xfId="0" applyFont="1" applyFill="1" applyBorder="1"/>
    <xf numFmtId="0" fontId="3" fillId="10" borderId="55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 vertical="top" wrapText="1"/>
    </xf>
    <xf numFmtId="0" fontId="5" fillId="10" borderId="55" xfId="0" applyFont="1" applyFill="1" applyBorder="1" applyAlignment="1">
      <alignment horizontal="center" wrapText="1"/>
    </xf>
    <xf numFmtId="0" fontId="4" fillId="10" borderId="55" xfId="0" applyFont="1" applyFill="1" applyBorder="1" applyAlignment="1">
      <alignment horizontal="center" vertical="top" wrapText="1"/>
    </xf>
    <xf numFmtId="0" fontId="4" fillId="10" borderId="55" xfId="0" applyFont="1" applyFill="1" applyBorder="1" applyAlignment="1">
      <alignment horizontal="center"/>
    </xf>
    <xf numFmtId="0" fontId="5" fillId="10" borderId="55" xfId="0" applyFont="1" applyFill="1" applyBorder="1"/>
    <xf numFmtId="0" fontId="15" fillId="10" borderId="84" xfId="0" applyFont="1" applyFill="1" applyBorder="1" applyAlignment="1">
      <alignment horizontal="center"/>
    </xf>
    <xf numFmtId="0" fontId="44" fillId="10" borderId="35" xfId="0" applyFont="1" applyFill="1" applyBorder="1"/>
    <xf numFmtId="0" fontId="2" fillId="10" borderId="36" xfId="0" applyFont="1" applyFill="1" applyBorder="1"/>
    <xf numFmtId="0" fontId="3" fillId="10" borderId="36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 vertical="top" wrapText="1"/>
    </xf>
    <xf numFmtId="0" fontId="37" fillId="10" borderId="36" xfId="0" applyFont="1" applyFill="1" applyBorder="1" applyAlignment="1">
      <alignment horizontal="center" wrapText="1"/>
    </xf>
    <xf numFmtId="0" fontId="12" fillId="10" borderId="36" xfId="0" applyFont="1" applyFill="1" applyBorder="1" applyAlignment="1">
      <alignment horizontal="center" vertical="top" wrapText="1"/>
    </xf>
    <xf numFmtId="0" fontId="37" fillId="10" borderId="36" xfId="0" applyFont="1" applyFill="1" applyBorder="1" applyAlignment="1">
      <alignment horizontal="center" vertical="top" wrapText="1"/>
    </xf>
    <xf numFmtId="0" fontId="12" fillId="10" borderId="36" xfId="0" applyFont="1" applyFill="1" applyBorder="1" applyAlignment="1">
      <alignment horizontal="center"/>
    </xf>
    <xf numFmtId="0" fontId="37" fillId="10" borderId="36" xfId="0" applyFont="1" applyFill="1" applyBorder="1"/>
    <xf numFmtId="0" fontId="38" fillId="10" borderId="37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 vertical="top" wrapText="1"/>
    </xf>
    <xf numFmtId="0" fontId="34" fillId="0" borderId="10" xfId="0" applyFont="1" applyBorder="1"/>
    <xf numFmtId="0" fontId="2" fillId="0" borderId="10" xfId="0" quotePrefix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45" fillId="0" borderId="10" xfId="0" applyFont="1" applyBorder="1"/>
    <xf numFmtId="0" fontId="72" fillId="0" borderId="10" xfId="0" applyFont="1" applyFill="1" applyBorder="1" applyAlignment="1"/>
    <xf numFmtId="0" fontId="22" fillId="0" borderId="10" xfId="0" applyFont="1" applyBorder="1"/>
    <xf numFmtId="0" fontId="34" fillId="0" borderId="81" xfId="0" applyFont="1" applyBorder="1"/>
    <xf numFmtId="0" fontId="65" fillId="0" borderId="81" xfId="0" applyFont="1" applyBorder="1" applyAlignment="1">
      <alignment horizontal="center" wrapText="1"/>
    </xf>
    <xf numFmtId="0" fontId="64" fillId="0" borderId="14" xfId="0" applyFont="1" applyBorder="1" applyAlignment="1">
      <alignment horizontal="center"/>
    </xf>
    <xf numFmtId="0" fontId="45" fillId="0" borderId="9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81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8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123" fillId="0" borderId="0" xfId="0" quotePrefix="1" applyFont="1" applyBorder="1" applyAlignment="1">
      <alignment horizontal="center"/>
    </xf>
    <xf numFmtId="0" fontId="39" fillId="0" borderId="81" xfId="0" applyFont="1" applyFill="1" applyBorder="1" applyAlignment="1">
      <alignment horizontal="center"/>
    </xf>
    <xf numFmtId="0" fontId="15" fillId="0" borderId="11" xfId="0" applyFont="1" applyFill="1" applyBorder="1"/>
    <xf numFmtId="0" fontId="44" fillId="0" borderId="12" xfId="0" applyFont="1" applyFill="1" applyBorder="1" applyAlignment="1">
      <alignment horizontal="center"/>
    </xf>
    <xf numFmtId="0" fontId="42" fillId="0" borderId="6" xfId="0" applyFont="1" applyBorder="1"/>
    <xf numFmtId="0" fontId="42" fillId="0" borderId="6" xfId="0" applyFont="1" applyBorder="1" applyAlignment="1">
      <alignment vertical="top" wrapText="1"/>
    </xf>
    <xf numFmtId="0" fontId="42" fillId="0" borderId="13" xfId="0" applyFont="1" applyBorder="1" applyAlignment="1">
      <alignment vertical="center"/>
    </xf>
    <xf numFmtId="0" fontId="42" fillId="0" borderId="0" xfId="0" quotePrefix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2" fillId="4" borderId="17" xfId="0" applyFont="1" applyFill="1" applyBorder="1" applyAlignment="1">
      <alignment horizontal="center" vertical="top" wrapText="1"/>
    </xf>
    <xf numFmtId="0" fontId="42" fillId="5" borderId="17" xfId="0" applyFont="1" applyFill="1" applyBorder="1" applyAlignment="1">
      <alignment horizontal="center" vertical="top" wrapText="1"/>
    </xf>
    <xf numFmtId="0" fontId="42" fillId="6" borderId="17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2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103" fillId="0" borderId="6" xfId="0" applyFont="1" applyFill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0" fontId="123" fillId="0" borderId="0" xfId="0" quotePrefix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23" fillId="0" borderId="0" xfId="0" quotePrefix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top" wrapText="1"/>
    </xf>
    <xf numFmtId="0" fontId="42" fillId="0" borderId="88" xfId="0" applyFont="1" applyBorder="1" applyAlignment="1">
      <alignment vertical="center"/>
    </xf>
    <xf numFmtId="0" fontId="42" fillId="0" borderId="0" xfId="0" quotePrefix="1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40" fillId="0" borderId="0" xfId="0" quotePrefix="1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23" fillId="2" borderId="89" xfId="0" applyFont="1" applyFill="1" applyBorder="1" applyAlignment="1">
      <alignment horizontal="left"/>
    </xf>
    <xf numFmtId="164" fontId="16" fillId="2" borderId="90" xfId="0" applyNumberFormat="1" applyFont="1" applyFill="1" applyBorder="1" applyAlignment="1">
      <alignment horizontal="left"/>
    </xf>
    <xf numFmtId="0" fontId="23" fillId="2" borderId="89" xfId="0" applyFont="1" applyFill="1" applyBorder="1" applyAlignment="1">
      <alignment horizontal="center"/>
    </xf>
    <xf numFmtId="0" fontId="42" fillId="25" borderId="57" xfId="0" applyFont="1" applyFill="1" applyBorder="1" applyAlignment="1">
      <alignment vertical="center" wrapText="1"/>
    </xf>
    <xf numFmtId="0" fontId="42" fillId="25" borderId="0" xfId="0" quotePrefix="1" applyFont="1" applyFill="1" applyBorder="1" applyAlignment="1">
      <alignment horizontal="center" vertical="center" wrapText="1"/>
    </xf>
    <xf numFmtId="0" fontId="42" fillId="25" borderId="14" xfId="0" applyFont="1" applyFill="1" applyBorder="1" applyAlignment="1">
      <alignment vertical="center" wrapText="1"/>
    </xf>
    <xf numFmtId="0" fontId="72" fillId="25" borderId="0" xfId="0" applyFont="1" applyFill="1" applyBorder="1" applyAlignment="1">
      <alignment horizontal="center" vertical="center" wrapText="1"/>
    </xf>
    <xf numFmtId="0" fontId="64" fillId="25" borderId="5" xfId="0" applyFont="1" applyFill="1" applyBorder="1" applyAlignment="1">
      <alignment horizontal="center" vertical="center"/>
    </xf>
    <xf numFmtId="0" fontId="72" fillId="25" borderId="6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/>
    </xf>
    <xf numFmtId="0" fontId="39" fillId="25" borderId="6" xfId="0" applyFont="1" applyFill="1" applyBorder="1" applyAlignment="1">
      <alignment horizontal="center" vertical="center"/>
    </xf>
    <xf numFmtId="0" fontId="22" fillId="25" borderId="5" xfId="0" applyFont="1" applyFill="1" applyBorder="1" applyAlignment="1">
      <alignment vertical="center"/>
    </xf>
    <xf numFmtId="0" fontId="72" fillId="25" borderId="0" xfId="0" applyFont="1" applyFill="1" applyBorder="1" applyAlignment="1">
      <alignment horizontal="center" vertical="center"/>
    </xf>
    <xf numFmtId="0" fontId="72" fillId="25" borderId="6" xfId="0" applyFont="1" applyFill="1" applyBorder="1" applyAlignment="1">
      <alignment vertical="center"/>
    </xf>
    <xf numFmtId="0" fontId="6" fillId="25" borderId="94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vertical="top" wrapText="1"/>
    </xf>
    <xf numFmtId="0" fontId="22" fillId="25" borderId="0" xfId="0" quotePrefix="1" applyFont="1" applyFill="1" applyBorder="1" applyAlignment="1">
      <alignment horizontal="center" vertical="top" wrapText="1"/>
    </xf>
    <xf numFmtId="0" fontId="39" fillId="25" borderId="13" xfId="0" applyFont="1" applyFill="1" applyBorder="1" applyAlignment="1">
      <alignment horizontal="center" vertical="center" wrapText="1"/>
    </xf>
    <xf numFmtId="0" fontId="22" fillId="25" borderId="5" xfId="0" applyFont="1" applyFill="1" applyBorder="1" applyAlignment="1">
      <alignment horizontal="center"/>
    </xf>
    <xf numFmtId="0" fontId="31" fillId="25" borderId="6" xfId="0" applyFont="1" applyFill="1" applyBorder="1" applyAlignment="1">
      <alignment horizontal="center" vertical="center" wrapText="1"/>
    </xf>
    <xf numFmtId="0" fontId="31" fillId="25" borderId="6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 vertical="center"/>
    </xf>
    <xf numFmtId="0" fontId="40" fillId="25" borderId="13" xfId="0" applyFont="1" applyFill="1" applyBorder="1"/>
    <xf numFmtId="0" fontId="123" fillId="25" borderId="0" xfId="0" quotePrefix="1" applyFont="1" applyFill="1" applyBorder="1" applyAlignment="1">
      <alignment horizontal="center"/>
    </xf>
    <xf numFmtId="0" fontId="36" fillId="25" borderId="0" xfId="0" applyFont="1" applyFill="1" applyBorder="1"/>
    <xf numFmtId="0" fontId="31" fillId="25" borderId="13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vertical="top" wrapText="1"/>
    </xf>
    <xf numFmtId="0" fontId="3" fillId="25" borderId="0" xfId="0" quotePrefix="1" applyFont="1" applyFill="1" applyBorder="1" applyAlignment="1">
      <alignment horizontal="center" vertical="top" wrapText="1"/>
    </xf>
    <xf numFmtId="0" fontId="40" fillId="25" borderId="0" xfId="0" applyFont="1" applyFill="1" applyBorder="1" applyAlignment="1">
      <alignment vertical="top" wrapText="1"/>
    </xf>
    <xf numFmtId="0" fontId="40" fillId="25" borderId="13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vertical="center" wrapText="1"/>
    </xf>
    <xf numFmtId="0" fontId="39" fillId="25" borderId="0" xfId="0" applyFont="1" applyFill="1" applyBorder="1" applyAlignment="1">
      <alignment horizontal="center" vertical="center"/>
    </xf>
    <xf numFmtId="0" fontId="3" fillId="25" borderId="0" xfId="0" quotePrefix="1" applyFont="1" applyFill="1" applyBorder="1" applyAlignment="1">
      <alignment horizontal="center" vertical="center" wrapText="1"/>
    </xf>
    <xf numFmtId="0" fontId="42" fillId="25" borderId="38" xfId="0" applyFont="1" applyFill="1" applyBorder="1" applyAlignment="1">
      <alignment vertical="top" wrapText="1"/>
    </xf>
    <xf numFmtId="0" fontId="22" fillId="25" borderId="3" xfId="0" applyFont="1" applyFill="1" applyBorder="1" applyAlignment="1">
      <alignment horizontal="center" vertical="top" wrapText="1"/>
    </xf>
    <xf numFmtId="0" fontId="15" fillId="25" borderId="49" xfId="0" applyFont="1" applyFill="1" applyBorder="1" applyAlignment="1">
      <alignment vertical="top" wrapText="1"/>
    </xf>
    <xf numFmtId="0" fontId="39" fillId="25" borderId="3" xfId="0" applyFont="1" applyFill="1" applyBorder="1" applyAlignment="1">
      <alignment horizontal="center" vertical="top" wrapText="1"/>
    </xf>
    <xf numFmtId="0" fontId="39" fillId="25" borderId="6" xfId="0" applyFont="1" applyFill="1" applyBorder="1" applyAlignment="1">
      <alignment horizontal="center" vertical="top" wrapText="1"/>
    </xf>
    <xf numFmtId="0" fontId="39" fillId="25" borderId="0" xfId="0" applyFont="1" applyFill="1" applyBorder="1" applyAlignment="1">
      <alignment horizontal="center" vertical="top" wrapText="1"/>
    </xf>
    <xf numFmtId="0" fontId="39" fillId="25" borderId="6" xfId="0" applyFont="1" applyFill="1" applyBorder="1" applyAlignment="1">
      <alignment horizontal="center"/>
    </xf>
    <xf numFmtId="0" fontId="39" fillId="25" borderId="0" xfId="0" applyFont="1" applyFill="1" applyBorder="1" applyAlignment="1"/>
    <xf numFmtId="0" fontId="103" fillId="25" borderId="6" xfId="0" applyFont="1" applyFill="1" applyBorder="1" applyAlignment="1">
      <alignment horizontal="center"/>
    </xf>
    <xf numFmtId="0" fontId="6" fillId="25" borderId="2" xfId="0" applyFont="1" applyFill="1" applyBorder="1" applyAlignment="1">
      <alignment horizontal="center"/>
    </xf>
    <xf numFmtId="0" fontId="42" fillId="25" borderId="13" xfId="0" applyFont="1" applyFill="1" applyBorder="1" applyAlignment="1">
      <alignment vertical="center" wrapText="1"/>
    </xf>
    <xf numFmtId="0" fontId="22" fillId="25" borderId="0" xfId="0" quotePrefix="1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vertical="center" wrapText="1"/>
    </xf>
    <xf numFmtId="0" fontId="39" fillId="25" borderId="68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 vertical="center"/>
    </xf>
    <xf numFmtId="0" fontId="3" fillId="25" borderId="68" xfId="0" applyFont="1" applyFill="1" applyBorder="1" applyAlignment="1">
      <alignment horizontal="center" vertical="center"/>
    </xf>
    <xf numFmtId="0" fontId="6" fillId="25" borderId="60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6" fillId="25" borderId="61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/>
    </xf>
    <xf numFmtId="0" fontId="42" fillId="25" borderId="6" xfId="0" applyFont="1" applyFill="1" applyBorder="1"/>
    <xf numFmtId="0" fontId="22" fillId="25" borderId="0" xfId="0" applyFont="1" applyFill="1" applyBorder="1"/>
    <xf numFmtId="0" fontId="44" fillId="25" borderId="5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0" fontId="39" fillId="25" borderId="13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42" fillId="25" borderId="13" xfId="0" applyFont="1" applyFill="1" applyBorder="1"/>
    <xf numFmtId="0" fontId="42" fillId="25" borderId="0" xfId="0" quotePrefix="1" applyFont="1" applyFill="1" applyBorder="1" applyAlignment="1">
      <alignment horizontal="center"/>
    </xf>
    <xf numFmtId="0" fontId="42" fillId="25" borderId="14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/>
    </xf>
    <xf numFmtId="0" fontId="31" fillId="25" borderId="6" xfId="0" applyFont="1" applyFill="1" applyBorder="1" applyAlignment="1">
      <alignment vertical="center"/>
    </xf>
  </cellXfs>
  <cellStyles count="5">
    <cellStyle name="Navadno" xfId="0" builtinId="0"/>
    <cellStyle name="Navadno 2" xfId="1"/>
    <cellStyle name="Navadno 3" xfId="4"/>
    <cellStyle name="Navadno_List1" xfId="2"/>
    <cellStyle name="Navadno_Razpored final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102</xdr:row>
      <xdr:rowOff>142875</xdr:rowOff>
    </xdr:from>
    <xdr:to>
      <xdr:col>21</xdr:col>
      <xdr:colOff>304800</xdr:colOff>
      <xdr:row>104</xdr:row>
      <xdr:rowOff>104775</xdr:rowOff>
    </xdr:to>
    <xdr:sp macro="" textlink="">
      <xdr:nvSpPr>
        <xdr:cNvPr id="1099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/>
        <xdr:cNvSpPr>
          <a:spLocks noChangeAspect="1" noChangeArrowheads="1"/>
        </xdr:cNvSpPr>
      </xdr:nvSpPr>
      <xdr:spPr bwMode="auto">
        <a:xfrm>
          <a:off x="6848475" y="22583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zoomScaleNormal="100" workbookViewId="0">
      <selection activeCell="Y84" sqref="Y84"/>
    </sheetView>
  </sheetViews>
  <sheetFormatPr defaultRowHeight="14.25"/>
  <cols>
    <col min="1" max="1" width="0.7109375" style="1" customWidth="1"/>
    <col min="2" max="2" width="3.85546875" style="1" customWidth="1"/>
    <col min="3" max="3" width="18.140625" style="1" customWidth="1"/>
    <col min="4" max="4" width="3.7109375" style="2" customWidth="1"/>
    <col min="5" max="5" width="6" style="1" customWidth="1"/>
    <col min="6" max="6" width="6.140625" style="1" customWidth="1"/>
    <col min="7" max="7" width="4" style="1" customWidth="1"/>
    <col min="8" max="8" width="6.140625" style="1" customWidth="1"/>
    <col min="9" max="9" width="3.28515625" style="1" customWidth="1"/>
    <col min="10" max="10" width="6.140625" style="1" customWidth="1"/>
    <col min="11" max="11" width="3.5703125" style="1" customWidth="1"/>
    <col min="12" max="12" width="5.85546875" style="3" customWidth="1"/>
    <col min="13" max="13" width="3.7109375" style="4" customWidth="1"/>
    <col min="14" max="14" width="5.5703125" style="4" customWidth="1"/>
    <col min="15" max="15" width="3.7109375" style="4" customWidth="1"/>
    <col min="16" max="16" width="5.7109375" style="4" customWidth="1"/>
    <col min="17" max="17" width="3.7109375" style="4" customWidth="1"/>
    <col min="18" max="18" width="8" style="5" customWidth="1"/>
    <col min="19" max="19" width="4.7109375" style="6" customWidth="1"/>
    <col min="20" max="21" width="4.28515625" style="7" hidden="1" customWidth="1"/>
    <col min="22" max="22" width="20.28515625" style="136" customWidth="1"/>
    <col min="23" max="23" width="7.85546875" style="136" customWidth="1"/>
    <col min="24" max="24" width="8.7109375" style="136" customWidth="1"/>
    <col min="25" max="27" width="8.7109375" customWidth="1"/>
  </cols>
  <sheetData>
    <row r="1" spans="1:28" ht="7.5" customHeight="1" thickBot="1"/>
    <row r="2" spans="1:28" ht="25.5" thickBot="1">
      <c r="B2" s="317" t="s">
        <v>132</v>
      </c>
      <c r="C2" s="318"/>
      <c r="D2" s="319"/>
      <c r="E2" s="318"/>
      <c r="F2" s="318"/>
      <c r="G2" s="318"/>
      <c r="H2" s="318"/>
      <c r="I2" s="318"/>
      <c r="J2" s="318"/>
      <c r="K2" s="318"/>
      <c r="L2" s="320"/>
      <c r="M2" s="318"/>
      <c r="N2" s="318"/>
      <c r="O2" s="318"/>
      <c r="P2" s="318"/>
      <c r="Q2" s="318"/>
      <c r="R2" s="321"/>
    </row>
    <row r="3" spans="1:28">
      <c r="B3" s="322" t="s">
        <v>134</v>
      </c>
      <c r="C3" s="323"/>
      <c r="D3" s="324"/>
      <c r="E3" s="323"/>
      <c r="F3" s="325" t="s">
        <v>0</v>
      </c>
      <c r="G3" s="326"/>
      <c r="H3" s="327" t="s">
        <v>1</v>
      </c>
      <c r="I3" s="328"/>
      <c r="J3" s="325" t="s">
        <v>2</v>
      </c>
      <c r="K3" s="326"/>
      <c r="L3" s="325" t="s">
        <v>3</v>
      </c>
      <c r="M3" s="329"/>
      <c r="N3" s="330" t="s">
        <v>4</v>
      </c>
      <c r="O3" s="329"/>
      <c r="P3" s="330" t="s">
        <v>5</v>
      </c>
      <c r="Q3" s="331"/>
      <c r="R3" s="332" t="s">
        <v>6</v>
      </c>
    </row>
    <row r="4" spans="1:28" s="17" customFormat="1" ht="15" thickBot="1">
      <c r="A4" s="9"/>
      <c r="B4" s="333"/>
      <c r="C4" s="226"/>
      <c r="D4" s="227"/>
      <c r="E4" s="226"/>
      <c r="F4" s="928">
        <v>43418</v>
      </c>
      <c r="G4" s="928"/>
      <c r="H4" s="10" t="s">
        <v>133</v>
      </c>
      <c r="I4" s="11"/>
      <c r="J4" s="805" t="s">
        <v>136</v>
      </c>
      <c r="K4" s="12"/>
      <c r="L4" s="13"/>
      <c r="M4" s="14"/>
      <c r="N4" s="15"/>
      <c r="O4" s="14"/>
      <c r="P4" s="15"/>
      <c r="Q4" s="16"/>
      <c r="R4" s="334"/>
      <c r="S4" s="315"/>
      <c r="T4" s="18"/>
      <c r="U4" s="18"/>
      <c r="V4" s="793"/>
      <c r="W4" s="793"/>
      <c r="X4" s="793"/>
    </row>
    <row r="5" spans="1:28" ht="18">
      <c r="B5" s="335"/>
      <c r="C5" s="19"/>
      <c r="D5" s="20"/>
      <c r="E5" s="21"/>
      <c r="F5" s="22" t="s">
        <v>7</v>
      </c>
      <c r="G5" s="23"/>
      <c r="H5" s="22" t="s">
        <v>49</v>
      </c>
      <c r="I5" s="22"/>
      <c r="J5" s="24" t="s">
        <v>7</v>
      </c>
      <c r="K5" s="23"/>
      <c r="L5" s="25" t="s">
        <v>49</v>
      </c>
      <c r="M5" s="23"/>
      <c r="N5" s="24" t="s">
        <v>7</v>
      </c>
      <c r="O5" s="23"/>
      <c r="P5" s="796"/>
      <c r="Q5" s="26"/>
      <c r="R5" s="336"/>
      <c r="S5" s="6" t="s">
        <v>8</v>
      </c>
      <c r="T5" s="196"/>
    </row>
    <row r="6" spans="1:28" ht="15.75" thickBot="1">
      <c r="B6" s="404"/>
      <c r="C6" s="148" t="s">
        <v>9</v>
      </c>
      <c r="D6" s="149" t="s">
        <v>10</v>
      </c>
      <c r="E6" s="150" t="s">
        <v>11</v>
      </c>
      <c r="F6" s="927" t="s">
        <v>12</v>
      </c>
      <c r="G6" s="927"/>
      <c r="H6" s="929" t="s">
        <v>13</v>
      </c>
      <c r="I6" s="929"/>
      <c r="J6" s="927" t="s">
        <v>12</v>
      </c>
      <c r="K6" s="927"/>
      <c r="L6" s="927" t="s">
        <v>13</v>
      </c>
      <c r="M6" s="927"/>
      <c r="N6" s="797" t="s">
        <v>12</v>
      </c>
      <c r="O6" s="798"/>
      <c r="P6" s="797" t="s">
        <v>13</v>
      </c>
      <c r="Q6" s="151"/>
      <c r="R6" s="405" t="s">
        <v>14</v>
      </c>
      <c r="S6" s="316" t="s">
        <v>15</v>
      </c>
      <c r="T6" s="27" t="s">
        <v>16</v>
      </c>
    </row>
    <row r="7" spans="1:28" s="1" customFormat="1" ht="13.5" customHeight="1">
      <c r="B7" s="160" t="s">
        <v>17</v>
      </c>
      <c r="C7" s="916" t="s">
        <v>112</v>
      </c>
      <c r="D7" s="917" t="s">
        <v>59</v>
      </c>
      <c r="E7" s="918" t="s">
        <v>21</v>
      </c>
      <c r="F7" s="919">
        <v>161</v>
      </c>
      <c r="G7" s="640">
        <v>30</v>
      </c>
      <c r="H7" s="356"/>
      <c r="I7" s="379"/>
      <c r="J7" s="356"/>
      <c r="K7" s="379"/>
      <c r="L7" s="357"/>
      <c r="M7" s="640"/>
      <c r="N7" s="903"/>
      <c r="O7" s="93"/>
      <c r="P7" s="376"/>
      <c r="Q7" s="379"/>
      <c r="R7" s="164">
        <f t="shared" ref="R7:R22" si="0">G7+I7+K7+M7+O7+Q7-S7</f>
        <v>30</v>
      </c>
      <c r="S7" s="30">
        <v>0</v>
      </c>
      <c r="T7" s="28">
        <v>30</v>
      </c>
      <c r="U7" s="28">
        <v>60</v>
      </c>
      <c r="V7" s="807"/>
      <c r="W7" s="808"/>
      <c r="X7" s="807"/>
      <c r="Y7" s="818"/>
      <c r="Z7" s="818"/>
      <c r="AA7" s="826"/>
      <c r="AB7" s="31"/>
    </row>
    <row r="8" spans="1:28" s="1" customFormat="1" ht="15.75" customHeight="1">
      <c r="B8" s="162" t="s">
        <v>19</v>
      </c>
      <c r="C8" s="839" t="s">
        <v>127</v>
      </c>
      <c r="D8" s="838" t="s">
        <v>125</v>
      </c>
      <c r="E8" s="823" t="s">
        <v>21</v>
      </c>
      <c r="F8" s="920">
        <v>159</v>
      </c>
      <c r="G8" s="640">
        <v>26</v>
      </c>
      <c r="H8" s="363"/>
      <c r="I8" s="379"/>
      <c r="J8" s="356"/>
      <c r="K8" s="379"/>
      <c r="L8" s="361"/>
      <c r="M8" s="640"/>
      <c r="N8" s="898"/>
      <c r="O8" s="93"/>
      <c r="P8" s="377"/>
      <c r="Q8" s="921"/>
      <c r="R8" s="164">
        <f t="shared" si="0"/>
        <v>26</v>
      </c>
      <c r="S8" s="30">
        <v>0</v>
      </c>
      <c r="T8" s="28">
        <v>26</v>
      </c>
      <c r="U8" s="28">
        <v>52</v>
      </c>
      <c r="V8" s="823"/>
      <c r="W8" s="818"/>
      <c r="X8" s="823"/>
      <c r="Y8" s="818"/>
      <c r="Z8" s="818"/>
      <c r="AA8" s="826"/>
      <c r="AB8" s="31"/>
    </row>
    <row r="9" spans="1:28" s="1" customFormat="1" ht="14.25" customHeight="1">
      <c r="B9" s="831" t="s">
        <v>22</v>
      </c>
      <c r="C9" s="888" t="s">
        <v>111</v>
      </c>
      <c r="D9" s="917" t="s">
        <v>59</v>
      </c>
      <c r="E9" s="922" t="s">
        <v>24</v>
      </c>
      <c r="F9" s="920">
        <v>149</v>
      </c>
      <c r="G9" s="640">
        <v>24</v>
      </c>
      <c r="H9" s="363"/>
      <c r="I9" s="379"/>
      <c r="J9" s="363"/>
      <c r="K9" s="379"/>
      <c r="L9" s="361"/>
      <c r="M9" s="640"/>
      <c r="N9" s="898"/>
      <c r="O9" s="93"/>
      <c r="P9" s="377"/>
      <c r="Q9" s="379"/>
      <c r="R9" s="164">
        <f t="shared" si="0"/>
        <v>24</v>
      </c>
      <c r="S9" s="30">
        <v>0</v>
      </c>
      <c r="T9" s="28">
        <v>24</v>
      </c>
      <c r="U9" s="28">
        <v>48</v>
      </c>
      <c r="V9" s="823"/>
      <c r="W9" s="818"/>
      <c r="X9" s="823"/>
      <c r="Y9" s="818"/>
      <c r="Z9" s="818"/>
      <c r="AA9" s="826"/>
      <c r="AB9" s="31"/>
    </row>
    <row r="10" spans="1:28" s="1" customFormat="1" ht="14.25" customHeight="1">
      <c r="B10" s="600">
        <v>4</v>
      </c>
      <c r="C10" s="905" t="s">
        <v>114</v>
      </c>
      <c r="D10" s="824" t="s">
        <v>59</v>
      </c>
      <c r="E10" s="806" t="s">
        <v>29</v>
      </c>
      <c r="F10" s="923">
        <v>139</v>
      </c>
      <c r="G10" s="640">
        <v>22</v>
      </c>
      <c r="H10" s="363"/>
      <c r="I10" s="379"/>
      <c r="J10" s="363"/>
      <c r="K10" s="379"/>
      <c r="L10" s="361"/>
      <c r="M10" s="640"/>
      <c r="N10" s="898"/>
      <c r="O10" s="93"/>
      <c r="P10" s="377"/>
      <c r="Q10" s="379"/>
      <c r="R10" s="164">
        <f t="shared" si="0"/>
        <v>22</v>
      </c>
      <c r="S10" s="30">
        <v>0</v>
      </c>
      <c r="T10" s="28">
        <v>22</v>
      </c>
      <c r="U10" s="28">
        <v>44</v>
      </c>
      <c r="V10" s="290"/>
      <c r="W10" s="810"/>
      <c r="X10" s="290"/>
      <c r="Y10" s="811"/>
      <c r="Z10" s="811"/>
      <c r="AA10" s="826"/>
      <c r="AB10" s="31"/>
    </row>
    <row r="11" spans="1:28" s="1" customFormat="1" ht="14.25" customHeight="1">
      <c r="B11" s="600">
        <v>5</v>
      </c>
      <c r="C11" s="905" t="s">
        <v>115</v>
      </c>
      <c r="D11" s="824" t="s">
        <v>59</v>
      </c>
      <c r="E11" s="806" t="s">
        <v>29</v>
      </c>
      <c r="F11" s="923">
        <v>125</v>
      </c>
      <c r="G11" s="640">
        <v>21</v>
      </c>
      <c r="H11" s="363"/>
      <c r="I11" s="379"/>
      <c r="J11" s="363"/>
      <c r="K11" s="379"/>
      <c r="L11" s="361"/>
      <c r="M11" s="640"/>
      <c r="N11" s="898"/>
      <c r="O11" s="93"/>
      <c r="P11" s="377"/>
      <c r="Q11" s="379"/>
      <c r="R11" s="164">
        <f t="shared" si="0"/>
        <v>21</v>
      </c>
      <c r="S11" s="30">
        <v>0</v>
      </c>
      <c r="T11" s="28">
        <v>21</v>
      </c>
      <c r="U11" s="28">
        <v>42</v>
      </c>
      <c r="V11" s="290"/>
      <c r="W11" s="810"/>
      <c r="X11" s="290"/>
      <c r="Y11" s="811"/>
      <c r="Z11" s="811"/>
      <c r="AA11" s="826"/>
      <c r="AB11" s="31"/>
    </row>
    <row r="12" spans="1:28" s="1" customFormat="1" ht="14.25" customHeight="1">
      <c r="B12" s="600">
        <v>6</v>
      </c>
      <c r="C12" s="825" t="s">
        <v>142</v>
      </c>
      <c r="D12" s="819">
        <v>10</v>
      </c>
      <c r="E12" s="806" t="s">
        <v>21</v>
      </c>
      <c r="F12" s="923">
        <v>123</v>
      </c>
      <c r="G12" s="640">
        <v>20</v>
      </c>
      <c r="H12" s="356"/>
      <c r="I12" s="379"/>
      <c r="J12" s="356"/>
      <c r="K12" s="379"/>
      <c r="L12" s="357"/>
      <c r="M12" s="640"/>
      <c r="N12" s="903"/>
      <c r="O12" s="93"/>
      <c r="P12" s="376"/>
      <c r="Q12" s="379"/>
      <c r="R12" s="164">
        <f t="shared" si="0"/>
        <v>20</v>
      </c>
      <c r="S12" s="30">
        <v>0</v>
      </c>
      <c r="T12" s="28">
        <v>20</v>
      </c>
      <c r="U12" s="28">
        <v>40</v>
      </c>
      <c r="V12" s="806"/>
      <c r="W12" s="819"/>
      <c r="X12" s="806"/>
      <c r="Y12" s="819"/>
      <c r="Z12" s="819"/>
      <c r="AA12" s="826"/>
      <c r="AB12" s="31"/>
    </row>
    <row r="13" spans="1:28" s="1" customFormat="1" ht="14.25" customHeight="1">
      <c r="B13" s="600">
        <v>7</v>
      </c>
      <c r="C13" s="825" t="s">
        <v>170</v>
      </c>
      <c r="D13" s="824" t="s">
        <v>59</v>
      </c>
      <c r="E13" s="806" t="s">
        <v>21</v>
      </c>
      <c r="F13" s="360">
        <v>121</v>
      </c>
      <c r="G13" s="640">
        <v>19</v>
      </c>
      <c r="H13" s="363"/>
      <c r="I13" s="640"/>
      <c r="J13" s="700"/>
      <c r="K13" s="640"/>
      <c r="L13" s="700"/>
      <c r="M13" s="640"/>
      <c r="N13" s="924"/>
      <c r="O13" s="640"/>
      <c r="P13" s="377"/>
      <c r="Q13" s="640"/>
      <c r="R13" s="164">
        <f t="shared" si="0"/>
        <v>19</v>
      </c>
      <c r="S13" s="30">
        <v>0</v>
      </c>
      <c r="T13" s="28">
        <v>19</v>
      </c>
      <c r="U13" s="28">
        <v>38</v>
      </c>
      <c r="V13" s="806"/>
      <c r="W13" s="819"/>
      <c r="X13" s="806"/>
      <c r="Y13" s="819"/>
      <c r="Z13" s="819"/>
      <c r="AA13" s="826"/>
      <c r="AB13" s="31"/>
    </row>
    <row r="14" spans="1:28" s="1" customFormat="1" ht="14.25" customHeight="1">
      <c r="B14" s="600">
        <v>8</v>
      </c>
      <c r="C14" s="825" t="s">
        <v>140</v>
      </c>
      <c r="D14" s="925" t="s">
        <v>59</v>
      </c>
      <c r="E14" s="815" t="s">
        <v>29</v>
      </c>
      <c r="F14" s="923">
        <v>120</v>
      </c>
      <c r="G14" s="640">
        <v>18</v>
      </c>
      <c r="H14" s="356"/>
      <c r="I14" s="379"/>
      <c r="J14" s="363"/>
      <c r="K14" s="379"/>
      <c r="L14" s="357"/>
      <c r="M14" s="640"/>
      <c r="N14" s="903"/>
      <c r="O14" s="93"/>
      <c r="P14" s="376"/>
      <c r="Q14" s="379"/>
      <c r="R14" s="164">
        <f t="shared" si="0"/>
        <v>18</v>
      </c>
      <c r="S14" s="30">
        <v>0</v>
      </c>
      <c r="T14" s="28">
        <v>18</v>
      </c>
      <c r="U14" s="28">
        <v>36</v>
      </c>
      <c r="V14" s="802"/>
      <c r="W14" s="810"/>
      <c r="X14" s="290"/>
      <c r="Y14" s="811"/>
      <c r="Z14" s="811"/>
      <c r="AA14" s="826"/>
      <c r="AB14" s="31"/>
    </row>
    <row r="15" spans="1:28" s="1" customFormat="1" ht="14.25" customHeight="1">
      <c r="B15" s="600">
        <v>9</v>
      </c>
      <c r="C15" s="825" t="s">
        <v>144</v>
      </c>
      <c r="D15" s="824" t="s">
        <v>59</v>
      </c>
      <c r="E15" s="806" t="s">
        <v>21</v>
      </c>
      <c r="F15" s="923">
        <v>98</v>
      </c>
      <c r="G15" s="640">
        <v>17</v>
      </c>
      <c r="H15" s="363"/>
      <c r="I15" s="379"/>
      <c r="J15" s="363"/>
      <c r="K15" s="379"/>
      <c r="L15" s="361"/>
      <c r="M15" s="640"/>
      <c r="N15" s="898"/>
      <c r="O15" s="93"/>
      <c r="P15" s="377"/>
      <c r="Q15" s="379"/>
      <c r="R15" s="164">
        <f t="shared" si="0"/>
        <v>17</v>
      </c>
      <c r="S15" s="30">
        <v>0</v>
      </c>
      <c r="T15" s="28">
        <v>17</v>
      </c>
      <c r="U15" s="28">
        <v>34</v>
      </c>
      <c r="V15" s="806"/>
      <c r="W15" s="819"/>
      <c r="X15" s="806"/>
      <c r="Y15" s="819"/>
      <c r="Z15" s="819"/>
      <c r="AA15" s="826"/>
      <c r="AB15" s="31"/>
    </row>
    <row r="16" spans="1:28" s="1" customFormat="1" ht="14.25" customHeight="1">
      <c r="B16" s="600">
        <v>10</v>
      </c>
      <c r="C16" s="825" t="s">
        <v>145</v>
      </c>
      <c r="D16" s="824" t="s">
        <v>59</v>
      </c>
      <c r="E16" s="806" t="s">
        <v>21</v>
      </c>
      <c r="F16" s="923">
        <v>97</v>
      </c>
      <c r="G16" s="640">
        <v>16</v>
      </c>
      <c r="H16" s="363"/>
      <c r="I16" s="379"/>
      <c r="J16" s="363"/>
      <c r="K16" s="379"/>
      <c r="L16" s="361"/>
      <c r="M16" s="640"/>
      <c r="N16" s="898"/>
      <c r="O16" s="93"/>
      <c r="P16" s="377"/>
      <c r="Q16" s="379"/>
      <c r="R16" s="164">
        <f t="shared" si="0"/>
        <v>16</v>
      </c>
      <c r="S16" s="30">
        <v>0</v>
      </c>
      <c r="T16" s="28">
        <v>16</v>
      </c>
      <c r="U16" s="28">
        <v>32</v>
      </c>
      <c r="V16" s="806"/>
      <c r="W16" s="819"/>
      <c r="X16" s="806"/>
      <c r="Y16" s="819"/>
      <c r="Z16" s="819"/>
      <c r="AA16" s="826"/>
      <c r="AB16" s="31"/>
    </row>
    <row r="17" spans="1:28" s="1" customFormat="1" ht="14.25" customHeight="1">
      <c r="B17" s="600">
        <v>11</v>
      </c>
      <c r="C17" s="905" t="s">
        <v>171</v>
      </c>
      <c r="D17" s="925" t="s">
        <v>59</v>
      </c>
      <c r="E17" s="815" t="s">
        <v>29</v>
      </c>
      <c r="F17" s="923">
        <v>90</v>
      </c>
      <c r="G17" s="640">
        <v>15</v>
      </c>
      <c r="H17" s="363"/>
      <c r="I17" s="379"/>
      <c r="J17" s="356"/>
      <c r="K17" s="379"/>
      <c r="L17" s="361"/>
      <c r="M17" s="640"/>
      <c r="N17" s="898"/>
      <c r="O17" s="93"/>
      <c r="P17" s="377"/>
      <c r="Q17" s="379"/>
      <c r="R17" s="164">
        <f t="shared" si="0"/>
        <v>15</v>
      </c>
      <c r="S17" s="30">
        <v>0</v>
      </c>
      <c r="T17" s="28">
        <v>15</v>
      </c>
      <c r="U17" s="28">
        <v>30</v>
      </c>
      <c r="V17" s="290"/>
      <c r="W17" s="810"/>
      <c r="X17" s="290"/>
      <c r="Y17" s="810"/>
      <c r="Z17" s="810"/>
      <c r="AA17" s="826"/>
      <c r="AB17" s="31"/>
    </row>
    <row r="18" spans="1:28" s="1" customFormat="1" ht="14.25" customHeight="1">
      <c r="B18" s="600">
        <v>12</v>
      </c>
      <c r="C18" s="825" t="s">
        <v>146</v>
      </c>
      <c r="D18" s="824" t="s">
        <v>59</v>
      </c>
      <c r="E18" s="806" t="s">
        <v>21</v>
      </c>
      <c r="F18" s="923">
        <v>74</v>
      </c>
      <c r="G18" s="640">
        <v>14</v>
      </c>
      <c r="H18" s="363"/>
      <c r="I18" s="379"/>
      <c r="J18" s="363"/>
      <c r="K18" s="379"/>
      <c r="L18" s="361"/>
      <c r="M18" s="640"/>
      <c r="N18" s="898"/>
      <c r="O18" s="93"/>
      <c r="P18" s="377"/>
      <c r="Q18" s="379"/>
      <c r="R18" s="164">
        <f t="shared" si="0"/>
        <v>14</v>
      </c>
      <c r="S18" s="30">
        <v>0</v>
      </c>
      <c r="T18" s="28">
        <v>14</v>
      </c>
      <c r="U18" s="28">
        <v>28</v>
      </c>
      <c r="V18" s="806"/>
      <c r="W18" s="819"/>
      <c r="X18" s="806"/>
      <c r="Y18" s="819"/>
      <c r="Z18" s="819"/>
      <c r="AA18" s="826"/>
      <c r="AB18" s="31"/>
    </row>
    <row r="19" spans="1:28" s="1" customFormat="1" ht="14.25" customHeight="1">
      <c r="B19" s="600">
        <v>13</v>
      </c>
      <c r="C19" s="905" t="s">
        <v>141</v>
      </c>
      <c r="D19" s="925" t="s">
        <v>59</v>
      </c>
      <c r="E19" s="815" t="s">
        <v>29</v>
      </c>
      <c r="F19" s="924">
        <v>54</v>
      </c>
      <c r="G19" s="640">
        <v>13</v>
      </c>
      <c r="H19" s="363"/>
      <c r="I19" s="379"/>
      <c r="J19" s="356"/>
      <c r="K19" s="379"/>
      <c r="L19" s="361"/>
      <c r="M19" s="640"/>
      <c r="N19" s="903"/>
      <c r="O19" s="93"/>
      <c r="P19" s="376"/>
      <c r="Q19" s="921"/>
      <c r="R19" s="164">
        <f t="shared" si="0"/>
        <v>13</v>
      </c>
      <c r="S19" s="30">
        <v>0</v>
      </c>
      <c r="T19" s="28">
        <v>13</v>
      </c>
      <c r="U19" s="28">
        <v>26</v>
      </c>
      <c r="V19" s="290"/>
      <c r="W19" s="810"/>
      <c r="X19" s="290"/>
      <c r="Y19" s="811"/>
      <c r="Z19" s="811"/>
      <c r="AA19" s="826"/>
      <c r="AB19" s="31"/>
    </row>
    <row r="20" spans="1:28" s="1" customFormat="1" ht="14.25" customHeight="1">
      <c r="B20" s="600">
        <v>14</v>
      </c>
      <c r="C20" s="825" t="s">
        <v>147</v>
      </c>
      <c r="D20" s="824" t="s">
        <v>125</v>
      </c>
      <c r="E20" s="806" t="s">
        <v>21</v>
      </c>
      <c r="F20" s="924">
        <v>40</v>
      </c>
      <c r="G20" s="640">
        <v>12</v>
      </c>
      <c r="H20" s="363"/>
      <c r="I20" s="379"/>
      <c r="J20" s="356"/>
      <c r="K20" s="379"/>
      <c r="L20" s="361"/>
      <c r="M20" s="640"/>
      <c r="N20" s="903"/>
      <c r="O20" s="93"/>
      <c r="P20" s="376"/>
      <c r="Q20" s="921"/>
      <c r="R20" s="164">
        <f t="shared" si="0"/>
        <v>12</v>
      </c>
      <c r="S20" s="30">
        <v>0</v>
      </c>
      <c r="T20" s="28">
        <v>12</v>
      </c>
      <c r="U20" s="28">
        <v>24</v>
      </c>
      <c r="V20" s="806"/>
      <c r="W20" s="819"/>
      <c r="X20" s="806"/>
      <c r="Y20" s="819"/>
      <c r="Z20" s="819"/>
      <c r="AA20" s="826"/>
      <c r="AB20" s="31"/>
    </row>
    <row r="21" spans="1:28" s="1" customFormat="1" ht="14.25" customHeight="1">
      <c r="B21" s="600"/>
      <c r="C21" s="800"/>
      <c r="D21" s="803"/>
      <c r="E21" s="290"/>
      <c r="F21" s="354"/>
      <c r="G21" s="66"/>
      <c r="H21" s="387"/>
      <c r="I21" s="53"/>
      <c r="J21" s="387"/>
      <c r="K21" s="53"/>
      <c r="L21" s="369"/>
      <c r="M21" s="28"/>
      <c r="N21" s="368"/>
      <c r="O21" s="79"/>
      <c r="P21" s="412"/>
      <c r="Q21" s="379"/>
      <c r="R21" s="176">
        <f t="shared" si="0"/>
        <v>0</v>
      </c>
      <c r="S21" s="30">
        <v>0</v>
      </c>
      <c r="T21" s="28">
        <v>11</v>
      </c>
      <c r="U21" s="28">
        <v>22</v>
      </c>
      <c r="V21" s="290"/>
      <c r="W21" s="810"/>
      <c r="X21" s="290"/>
      <c r="Y21" s="811"/>
      <c r="Z21" s="811"/>
      <c r="AA21" s="826"/>
      <c r="AB21" s="31"/>
    </row>
    <row r="22" spans="1:28" s="1" customFormat="1" ht="14.25" customHeight="1" thickBot="1">
      <c r="B22" s="600"/>
      <c r="C22" s="800"/>
      <c r="D22" s="290"/>
      <c r="E22" s="290"/>
      <c r="F22" s="301"/>
      <c r="G22" s="66"/>
      <c r="H22" s="387"/>
      <c r="I22" s="53"/>
      <c r="J22" s="388"/>
      <c r="K22" s="53"/>
      <c r="L22" s="369"/>
      <c r="M22" s="28"/>
      <c r="N22" s="367"/>
      <c r="O22" s="79"/>
      <c r="P22" s="411"/>
      <c r="Q22" s="309"/>
      <c r="R22" s="176">
        <f t="shared" si="0"/>
        <v>0</v>
      </c>
      <c r="S22" s="30">
        <v>0</v>
      </c>
      <c r="T22" s="28">
        <v>10</v>
      </c>
      <c r="U22" s="28">
        <v>20</v>
      </c>
      <c r="V22" s="290"/>
      <c r="W22" s="810"/>
      <c r="X22" s="290"/>
      <c r="Y22" s="811"/>
      <c r="Z22" s="811"/>
      <c r="AA22" s="826"/>
      <c r="AB22" s="31"/>
    </row>
    <row r="23" spans="1:28" s="1" customFormat="1" ht="16.5" customHeight="1">
      <c r="B23" s="849" t="s">
        <v>172</v>
      </c>
      <c r="C23" s="850"/>
      <c r="D23" s="851"/>
      <c r="E23" s="850"/>
      <c r="F23" s="852"/>
      <c r="G23" s="853"/>
      <c r="H23" s="854"/>
      <c r="I23" s="855"/>
      <c r="J23" s="854"/>
      <c r="K23" s="853"/>
      <c r="L23" s="856"/>
      <c r="M23" s="857"/>
      <c r="N23" s="857"/>
      <c r="O23" s="857"/>
      <c r="P23" s="857"/>
      <c r="Q23" s="857"/>
      <c r="R23" s="858"/>
      <c r="S23" s="69"/>
      <c r="T23" s="7"/>
      <c r="U23" s="7"/>
      <c r="V23" s="59"/>
      <c r="W23" s="59"/>
      <c r="X23" s="59"/>
    </row>
    <row r="24" spans="1:28" s="222" customFormat="1" ht="14.25" customHeight="1">
      <c r="B24" s="639" t="s">
        <v>17</v>
      </c>
      <c r="C24" s="930" t="s">
        <v>113</v>
      </c>
      <c r="D24" s="931" t="s">
        <v>53</v>
      </c>
      <c r="E24" s="932" t="s">
        <v>18</v>
      </c>
      <c r="F24" s="933">
        <v>164</v>
      </c>
      <c r="G24" s="934">
        <v>30</v>
      </c>
      <c r="H24" s="935"/>
      <c r="I24" s="936"/>
      <c r="J24" s="935"/>
      <c r="K24" s="936"/>
      <c r="L24" s="937"/>
      <c r="M24" s="938"/>
      <c r="N24" s="939"/>
      <c r="O24" s="936"/>
      <c r="P24" s="940"/>
      <c r="Q24" s="936"/>
      <c r="R24" s="941">
        <f>G24+I24+K24+M24+O24+Q24-S24</f>
        <v>30</v>
      </c>
      <c r="S24" s="646">
        <v>0</v>
      </c>
      <c r="T24" s="640">
        <v>30</v>
      </c>
      <c r="U24" s="640">
        <v>60</v>
      </c>
      <c r="V24" s="280"/>
      <c r="W24" s="77"/>
      <c r="X24" s="280"/>
      <c r="Y24" s="611"/>
      <c r="Z24" s="611"/>
      <c r="AA24" s="64"/>
      <c r="AB24" s="365"/>
    </row>
    <row r="25" spans="1:28" s="222" customFormat="1" ht="14.25" customHeight="1">
      <c r="B25" s="648" t="s">
        <v>19</v>
      </c>
      <c r="C25" s="839" t="s">
        <v>151</v>
      </c>
      <c r="D25" s="838" t="s">
        <v>125</v>
      </c>
      <c r="E25" s="823" t="s">
        <v>24</v>
      </c>
      <c r="F25" s="649">
        <v>122</v>
      </c>
      <c r="G25" s="836">
        <v>26</v>
      </c>
      <c r="H25" s="641"/>
      <c r="I25" s="640"/>
      <c r="J25" s="642"/>
      <c r="K25" s="640"/>
      <c r="L25" s="642"/>
      <c r="M25" s="643"/>
      <c r="N25" s="644"/>
      <c r="O25" s="640"/>
      <c r="P25" s="645"/>
      <c r="Q25" s="640"/>
      <c r="R25" s="877">
        <f>G25+I25+K25+M25+O25+Q25-S25</f>
        <v>26</v>
      </c>
      <c r="S25" s="646">
        <v>0</v>
      </c>
      <c r="T25" s="640">
        <v>26</v>
      </c>
      <c r="U25" s="640">
        <v>52</v>
      </c>
      <c r="V25" s="647"/>
      <c r="W25" s="812"/>
      <c r="X25" s="647"/>
      <c r="Y25" s="611"/>
      <c r="Z25" s="611"/>
      <c r="AA25" s="64"/>
      <c r="AB25" s="365"/>
    </row>
    <row r="26" spans="1:28" s="222" customFormat="1" ht="14.25" customHeight="1">
      <c r="B26" s="832" t="s">
        <v>22</v>
      </c>
      <c r="C26" s="839" t="s">
        <v>152</v>
      </c>
      <c r="D26" s="838" t="s">
        <v>125</v>
      </c>
      <c r="E26" s="823" t="s">
        <v>24</v>
      </c>
      <c r="F26" s="767">
        <v>120</v>
      </c>
      <c r="G26" s="836">
        <v>24</v>
      </c>
      <c r="H26" s="145"/>
      <c r="I26" s="28"/>
      <c r="J26" s="145"/>
      <c r="K26" s="310"/>
      <c r="L26" s="145"/>
      <c r="M26" s="311"/>
      <c r="N26" s="413"/>
      <c r="O26" s="28"/>
      <c r="P26" s="414"/>
      <c r="Q26" s="29"/>
      <c r="R26" s="878">
        <f>G26+I26+K26+M26+O26+Q26-S26</f>
        <v>24</v>
      </c>
      <c r="S26" s="646">
        <v>0</v>
      </c>
      <c r="T26" s="640">
        <v>24</v>
      </c>
      <c r="U26" s="640">
        <v>48</v>
      </c>
      <c r="V26" s="647"/>
      <c r="W26" s="812"/>
      <c r="X26" s="647"/>
      <c r="Y26" s="611"/>
      <c r="Z26" s="611"/>
      <c r="AA26" s="64"/>
      <c r="AB26" s="365"/>
    </row>
    <row r="27" spans="1:28" s="1" customFormat="1" ht="14.25" customHeight="1">
      <c r="B27" s="177" t="s">
        <v>23</v>
      </c>
      <c r="C27" s="825" t="s">
        <v>153</v>
      </c>
      <c r="D27" s="824" t="s">
        <v>125</v>
      </c>
      <c r="E27" s="823" t="s">
        <v>24</v>
      </c>
      <c r="F27" s="837">
        <v>114</v>
      </c>
      <c r="G27" s="868">
        <v>22</v>
      </c>
      <c r="H27" s="827"/>
      <c r="I27" s="28"/>
      <c r="J27" s="145"/>
      <c r="K27" s="310"/>
      <c r="L27" s="145"/>
      <c r="M27" s="311"/>
      <c r="N27" s="413"/>
      <c r="O27" s="28"/>
      <c r="P27" s="414"/>
      <c r="Q27" s="29"/>
      <c r="R27" s="878">
        <f>G27+I27+K27+M27+O27+Q27-S27</f>
        <v>22</v>
      </c>
      <c r="S27" s="30">
        <v>0</v>
      </c>
      <c r="T27" s="28">
        <v>22</v>
      </c>
      <c r="U27" s="88">
        <v>44</v>
      </c>
      <c r="V27" s="794"/>
      <c r="W27" s="813"/>
      <c r="X27" s="794"/>
      <c r="Y27" s="605"/>
      <c r="Z27" s="605"/>
      <c r="AA27" s="64"/>
      <c r="AB27" s="31"/>
    </row>
    <row r="28" spans="1:28" s="1" customFormat="1" ht="14.25" customHeight="1">
      <c r="B28" s="177" t="s">
        <v>25</v>
      </c>
      <c r="C28" s="825" t="s">
        <v>154</v>
      </c>
      <c r="D28" s="824" t="s">
        <v>125</v>
      </c>
      <c r="E28" s="823" t="s">
        <v>24</v>
      </c>
      <c r="F28" s="837">
        <v>69</v>
      </c>
      <c r="G28" s="868">
        <v>21</v>
      </c>
      <c r="H28" s="827"/>
      <c r="I28" s="28"/>
      <c r="J28" s="871"/>
      <c r="K28" s="870"/>
      <c r="L28" s="827"/>
      <c r="M28" s="828"/>
      <c r="N28" s="873"/>
      <c r="O28" s="875"/>
      <c r="P28" s="829"/>
      <c r="Q28" s="29"/>
      <c r="R28" s="878">
        <f>G28+I28+K28+M28+O28+Q28-S28</f>
        <v>21</v>
      </c>
      <c r="S28" s="69"/>
      <c r="T28" s="28"/>
      <c r="U28" s="88"/>
      <c r="V28" s="794"/>
      <c r="W28" s="813"/>
      <c r="X28" s="794"/>
      <c r="Y28" s="605"/>
      <c r="Z28" s="605"/>
      <c r="AA28" s="64"/>
      <c r="AB28" s="31"/>
    </row>
    <row r="29" spans="1:28" s="1" customFormat="1" ht="14.25" customHeight="1" thickBot="1">
      <c r="B29" s="859"/>
      <c r="C29" s="866"/>
      <c r="D29" s="861"/>
      <c r="E29" s="860"/>
      <c r="F29" s="867"/>
      <c r="G29" s="869"/>
      <c r="H29" s="862"/>
      <c r="I29" s="140"/>
      <c r="J29" s="872"/>
      <c r="K29" s="869"/>
      <c r="L29" s="862"/>
      <c r="M29" s="863"/>
      <c r="N29" s="874"/>
      <c r="O29" s="876"/>
      <c r="P29" s="864"/>
      <c r="Q29" s="865"/>
      <c r="R29" s="879"/>
      <c r="S29" s="69"/>
      <c r="T29" s="28"/>
      <c r="U29" s="88"/>
      <c r="V29" s="59"/>
      <c r="W29" s="59"/>
      <c r="X29" s="59"/>
    </row>
    <row r="30" spans="1:28" s="1" customFormat="1">
      <c r="B30" s="840" t="s">
        <v>55</v>
      </c>
      <c r="C30" s="841"/>
      <c r="D30" s="842"/>
      <c r="E30" s="841"/>
      <c r="F30" s="843"/>
      <c r="G30" s="844"/>
      <c r="H30" s="845"/>
      <c r="I30" s="845"/>
      <c r="J30" s="845"/>
      <c r="K30" s="844"/>
      <c r="L30" s="846"/>
      <c r="M30" s="847"/>
      <c r="N30" s="847"/>
      <c r="O30" s="847"/>
      <c r="P30" s="847"/>
      <c r="Q30" s="847"/>
      <c r="R30" s="848"/>
      <c r="S30" s="78"/>
      <c r="T30" s="7"/>
      <c r="U30" s="7"/>
      <c r="V30" s="59"/>
      <c r="W30" s="59"/>
      <c r="X30" s="59"/>
    </row>
    <row r="31" spans="1:28" s="1" customFormat="1" ht="12.75">
      <c r="A31" s="31"/>
      <c r="B31" s="160" t="s">
        <v>17</v>
      </c>
      <c r="C31" s="886" t="s">
        <v>7</v>
      </c>
      <c r="D31" s="28"/>
      <c r="E31" s="70"/>
      <c r="F31" s="158">
        <v>469</v>
      </c>
      <c r="G31" s="53">
        <v>20</v>
      </c>
      <c r="H31" s="366"/>
      <c r="I31" s="67"/>
      <c r="J31" s="158"/>
      <c r="K31" s="53"/>
      <c r="L31" s="366"/>
      <c r="M31" s="67"/>
      <c r="N31" s="158"/>
      <c r="O31" s="67"/>
      <c r="P31" s="53"/>
      <c r="Q31" s="79"/>
      <c r="R31" s="176">
        <f>G31+I31+K31+M31+O31+Q31</f>
        <v>20</v>
      </c>
      <c r="S31" s="69"/>
      <c r="T31" s="28">
        <v>20</v>
      </c>
      <c r="U31" s="28">
        <v>40</v>
      </c>
      <c r="V31" s="59"/>
      <c r="W31" s="59"/>
      <c r="X31" s="59"/>
    </row>
    <row r="32" spans="1:28" s="1" customFormat="1" ht="12.75">
      <c r="A32" s="31"/>
      <c r="B32" s="162" t="s">
        <v>19</v>
      </c>
      <c r="C32" s="886" t="s">
        <v>13</v>
      </c>
      <c r="D32" s="28"/>
      <c r="E32" s="70"/>
      <c r="F32" s="158">
        <v>384</v>
      </c>
      <c r="G32" s="53">
        <v>17</v>
      </c>
      <c r="H32" s="366"/>
      <c r="I32" s="67"/>
      <c r="J32" s="158"/>
      <c r="K32" s="53"/>
      <c r="L32" s="366"/>
      <c r="M32" s="67"/>
      <c r="N32" s="158"/>
      <c r="O32" s="67"/>
      <c r="P32" s="53"/>
      <c r="Q32" s="79"/>
      <c r="R32" s="176">
        <f>G32+I32+K32+M32+O32+Q32</f>
        <v>17</v>
      </c>
      <c r="S32" s="69"/>
      <c r="T32" s="28">
        <v>17</v>
      </c>
      <c r="U32" s="28">
        <v>34</v>
      </c>
      <c r="V32" s="59"/>
      <c r="W32" s="59"/>
      <c r="X32" s="59"/>
    </row>
    <row r="33" spans="1:28" s="1" customFormat="1" ht="12.75">
      <c r="A33" s="31"/>
      <c r="B33" s="833"/>
      <c r="C33" s="43"/>
      <c r="D33" s="28"/>
      <c r="E33" s="70"/>
      <c r="F33" s="158"/>
      <c r="G33" s="53"/>
      <c r="H33" s="366"/>
      <c r="I33" s="67"/>
      <c r="J33" s="158"/>
      <c r="K33" s="53"/>
      <c r="L33" s="366"/>
      <c r="M33" s="67"/>
      <c r="N33" s="158"/>
      <c r="O33" s="67"/>
      <c r="P33" s="53"/>
      <c r="Q33" s="79"/>
      <c r="R33" s="176">
        <f>G33+I33+K33+M33+O33+Q33</f>
        <v>0</v>
      </c>
      <c r="S33" s="69"/>
      <c r="T33" s="28">
        <v>14</v>
      </c>
      <c r="U33" s="28">
        <v>28</v>
      </c>
      <c r="V33" s="59"/>
      <c r="W33" s="59"/>
      <c r="X33" s="59"/>
    </row>
    <row r="34" spans="1:28" s="1" customFormat="1" ht="13.5" thickBot="1">
      <c r="A34" s="31"/>
      <c r="B34" s="601"/>
      <c r="C34" s="421"/>
      <c r="D34" s="650"/>
      <c r="E34" s="651"/>
      <c r="F34" s="218"/>
      <c r="G34" s="597"/>
      <c r="H34" s="371"/>
      <c r="I34" s="142"/>
      <c r="J34" s="410"/>
      <c r="K34" s="597"/>
      <c r="L34" s="584"/>
      <c r="M34" s="142"/>
      <c r="N34" s="597"/>
      <c r="O34" s="142"/>
      <c r="P34" s="597"/>
      <c r="Q34" s="144"/>
      <c r="R34" s="178">
        <f>G34+I34+K34+M34+O34+Q34</f>
        <v>0</v>
      </c>
      <c r="S34" s="69"/>
      <c r="T34" s="65"/>
      <c r="U34" s="65"/>
      <c r="V34" s="59"/>
      <c r="W34" s="59"/>
      <c r="X34" s="59"/>
    </row>
    <row r="35" spans="1:28" s="1" customFormat="1" ht="12.75">
      <c r="A35" s="31"/>
      <c r="B35" s="32"/>
      <c r="C35" s="44"/>
      <c r="D35" s="28"/>
      <c r="E35" s="44"/>
      <c r="F35" s="158"/>
      <c r="G35" s="53"/>
      <c r="H35" s="158"/>
      <c r="I35" s="53"/>
      <c r="J35" s="158"/>
      <c r="K35" s="53"/>
      <c r="L35" s="158"/>
      <c r="M35" s="53"/>
      <c r="N35" s="53"/>
      <c r="O35" s="53"/>
      <c r="P35" s="53"/>
      <c r="Q35" s="79"/>
      <c r="R35" s="68"/>
      <c r="S35" s="69"/>
      <c r="T35" s="65"/>
      <c r="U35" s="65"/>
      <c r="V35" s="59"/>
      <c r="W35" s="59"/>
      <c r="X35" s="59"/>
    </row>
    <row r="36" spans="1:28" s="1" customFormat="1" ht="15" thickBot="1">
      <c r="B36" s="80"/>
      <c r="D36" s="81"/>
      <c r="E36" s="82"/>
      <c r="F36" s="83"/>
      <c r="G36" s="83"/>
      <c r="H36" s="83"/>
      <c r="I36" s="83"/>
      <c r="J36" s="83"/>
      <c r="K36" s="83"/>
      <c r="L36" s="3"/>
      <c r="M36" s="4"/>
      <c r="N36" s="4"/>
      <c r="O36" s="4"/>
      <c r="P36" s="4"/>
      <c r="Q36" s="4"/>
      <c r="R36" s="68"/>
      <c r="S36" s="84" t="s">
        <v>39</v>
      </c>
      <c r="T36" s="7"/>
      <c r="U36" s="7"/>
      <c r="V36" s="59"/>
      <c r="W36" s="59"/>
      <c r="X36" s="59"/>
    </row>
    <row r="37" spans="1:28" s="229" customFormat="1" ht="19.5" customHeight="1">
      <c r="B37" s="230" t="s">
        <v>135</v>
      </c>
      <c r="C37" s="338"/>
      <c r="D37" s="339"/>
      <c r="E37" s="338"/>
      <c r="F37" s="231"/>
      <c r="G37" s="231"/>
      <c r="H37" s="231"/>
      <c r="I37" s="231"/>
      <c r="J37" s="231"/>
      <c r="K37" s="231"/>
      <c r="L37" s="231"/>
      <c r="M37" s="232"/>
      <c r="N37" s="231"/>
      <c r="O37" s="232"/>
      <c r="P37" s="231"/>
      <c r="Q37" s="233"/>
      <c r="R37" s="234" t="s">
        <v>6</v>
      </c>
      <c r="S37" s="235" t="s">
        <v>15</v>
      </c>
      <c r="T37" s="236"/>
      <c r="U37" s="236"/>
      <c r="V37" s="275"/>
      <c r="W37" s="275"/>
      <c r="X37" s="275"/>
    </row>
    <row r="38" spans="1:28" s="86" customFormat="1" ht="15" customHeight="1">
      <c r="B38" s="893" t="s">
        <v>17</v>
      </c>
      <c r="C38" s="799" t="s">
        <v>100</v>
      </c>
      <c r="D38" s="781" t="s">
        <v>58</v>
      </c>
      <c r="E38" s="807" t="s">
        <v>57</v>
      </c>
      <c r="F38" s="355">
        <v>187</v>
      </c>
      <c r="G38" s="66">
        <v>30</v>
      </c>
      <c r="H38" s="357"/>
      <c r="I38" s="67"/>
      <c r="J38" s="357"/>
      <c r="K38" s="67"/>
      <c r="L38" s="358"/>
      <c r="M38" s="67"/>
      <c r="N38" s="357"/>
      <c r="O38" s="67"/>
      <c r="P38" s="358"/>
      <c r="Q38" s="28"/>
      <c r="R38" s="161">
        <f t="shared" ref="R38:R53" si="1">G38+I38+K38+M38+O38+Q38-S38</f>
        <v>30</v>
      </c>
      <c r="S38" s="30">
        <v>0</v>
      </c>
      <c r="T38" s="66">
        <v>30</v>
      </c>
      <c r="U38" s="28">
        <v>60</v>
      </c>
      <c r="V38" s="44"/>
      <c r="W38" s="28"/>
      <c r="X38" s="44"/>
      <c r="Y38" s="72"/>
      <c r="Z38" s="72"/>
      <c r="AA38" s="34"/>
      <c r="AB38" s="44"/>
    </row>
    <row r="39" spans="1:28" s="86" customFormat="1" ht="15" customHeight="1">
      <c r="B39" s="894" t="s">
        <v>19</v>
      </c>
      <c r="C39" s="942" t="s">
        <v>102</v>
      </c>
      <c r="D39" s="943" t="s">
        <v>58</v>
      </c>
      <c r="E39" s="942" t="s">
        <v>18</v>
      </c>
      <c r="F39" s="944">
        <v>177</v>
      </c>
      <c r="G39" s="945">
        <v>26</v>
      </c>
      <c r="H39" s="946"/>
      <c r="I39" s="945"/>
      <c r="J39" s="947"/>
      <c r="K39" s="945"/>
      <c r="L39" s="948"/>
      <c r="M39" s="945"/>
      <c r="N39" s="947"/>
      <c r="O39" s="945"/>
      <c r="P39" s="948"/>
      <c r="Q39" s="949"/>
      <c r="R39" s="950">
        <f t="shared" si="1"/>
        <v>26</v>
      </c>
      <c r="S39" s="30">
        <v>0</v>
      </c>
      <c r="T39" s="66">
        <v>26</v>
      </c>
      <c r="U39" s="28">
        <v>52</v>
      </c>
      <c r="V39" s="280"/>
      <c r="W39" s="77"/>
      <c r="X39" s="280"/>
      <c r="Y39" s="611"/>
      <c r="Z39" s="611"/>
      <c r="AA39" s="64"/>
      <c r="AB39" s="44"/>
    </row>
    <row r="40" spans="1:28" s="86" customFormat="1" ht="12.75">
      <c r="B40" s="895" t="s">
        <v>22</v>
      </c>
      <c r="C40" s="830" t="s">
        <v>106</v>
      </c>
      <c r="D40" s="531" t="s">
        <v>58</v>
      </c>
      <c r="E40" s="809" t="s">
        <v>21</v>
      </c>
      <c r="F40" s="359">
        <v>173</v>
      </c>
      <c r="G40" s="66">
        <v>24</v>
      </c>
      <c r="H40" s="361"/>
      <c r="I40" s="67"/>
      <c r="J40" s="361"/>
      <c r="K40" s="67"/>
      <c r="L40" s="362"/>
      <c r="M40" s="67"/>
      <c r="N40" s="361"/>
      <c r="O40" s="67"/>
      <c r="P40" s="362"/>
      <c r="Q40" s="28"/>
      <c r="R40" s="161">
        <f t="shared" si="1"/>
        <v>24</v>
      </c>
      <c r="S40" s="30">
        <v>0</v>
      </c>
      <c r="T40" s="66">
        <v>24</v>
      </c>
      <c r="U40" s="28">
        <v>48</v>
      </c>
      <c r="V40" s="280"/>
      <c r="W40" s="77"/>
      <c r="X40" s="280"/>
      <c r="Y40" s="611"/>
      <c r="Z40" s="611"/>
      <c r="AA40" s="64"/>
      <c r="AB40" s="44"/>
    </row>
    <row r="41" spans="1:28" s="1" customFormat="1" ht="12.75">
      <c r="B41" s="915" t="s">
        <v>23</v>
      </c>
      <c r="C41" s="804" t="s">
        <v>116</v>
      </c>
      <c r="D41" s="532" t="s">
        <v>58</v>
      </c>
      <c r="E41" s="802" t="s">
        <v>29</v>
      </c>
      <c r="F41" s="360">
        <v>166</v>
      </c>
      <c r="G41" s="66">
        <v>22</v>
      </c>
      <c r="H41" s="361"/>
      <c r="I41" s="67"/>
      <c r="J41" s="363"/>
      <c r="K41" s="67"/>
      <c r="L41" s="362"/>
      <c r="M41" s="67"/>
      <c r="N41" s="361"/>
      <c r="O41" s="67"/>
      <c r="P41" s="362"/>
      <c r="Q41" s="28"/>
      <c r="R41" s="161">
        <f t="shared" si="1"/>
        <v>22</v>
      </c>
      <c r="S41" s="30">
        <v>0</v>
      </c>
      <c r="T41" s="66">
        <v>22</v>
      </c>
      <c r="U41" s="28">
        <v>44</v>
      </c>
      <c r="V41" s="94"/>
      <c r="W41" s="312"/>
      <c r="X41" s="94"/>
      <c r="Y41" s="63"/>
      <c r="Z41" s="63"/>
      <c r="AA41" s="34"/>
      <c r="AB41" s="31"/>
    </row>
    <row r="42" spans="1:28" s="1" customFormat="1" ht="12.75">
      <c r="B42" s="915">
        <v>5</v>
      </c>
      <c r="C42" s="951" t="s">
        <v>110</v>
      </c>
      <c r="D42" s="952" t="s">
        <v>53</v>
      </c>
      <c r="E42" s="953" t="s">
        <v>18</v>
      </c>
      <c r="F42" s="954">
        <v>163</v>
      </c>
      <c r="G42" s="945">
        <v>21</v>
      </c>
      <c r="H42" s="946"/>
      <c r="I42" s="945"/>
      <c r="J42" s="947"/>
      <c r="K42" s="945"/>
      <c r="L42" s="948"/>
      <c r="M42" s="945"/>
      <c r="N42" s="947"/>
      <c r="O42" s="945"/>
      <c r="P42" s="948"/>
      <c r="Q42" s="949"/>
      <c r="R42" s="950">
        <f t="shared" si="1"/>
        <v>21</v>
      </c>
      <c r="S42" s="30">
        <v>0</v>
      </c>
      <c r="T42" s="66">
        <v>21</v>
      </c>
      <c r="U42" s="28">
        <v>42</v>
      </c>
      <c r="V42" s="31"/>
      <c r="W42" s="47"/>
      <c r="X42" s="31"/>
      <c r="Y42" s="605"/>
      <c r="Z42" s="605"/>
      <c r="AA42" s="34"/>
      <c r="AB42" s="31"/>
    </row>
    <row r="43" spans="1:28" s="1" customFormat="1" ht="12.75">
      <c r="B43" s="915">
        <v>6</v>
      </c>
      <c r="C43" s="800" t="s">
        <v>119</v>
      </c>
      <c r="D43" s="532" t="s">
        <v>58</v>
      </c>
      <c r="E43" s="802" t="s">
        <v>29</v>
      </c>
      <c r="F43" s="360">
        <v>159</v>
      </c>
      <c r="G43" s="66">
        <v>20</v>
      </c>
      <c r="H43" s="361"/>
      <c r="I43" s="67"/>
      <c r="J43" s="361"/>
      <c r="K43" s="67"/>
      <c r="L43" s="362"/>
      <c r="M43" s="67"/>
      <c r="N43" s="361"/>
      <c r="O43" s="67"/>
      <c r="P43" s="362"/>
      <c r="Q43" s="28"/>
      <c r="R43" s="161">
        <f t="shared" si="1"/>
        <v>20</v>
      </c>
      <c r="S43" s="30">
        <v>0</v>
      </c>
      <c r="T43" s="66">
        <v>20</v>
      </c>
      <c r="U43" s="28">
        <v>40</v>
      </c>
      <c r="V43" s="94"/>
      <c r="W43" s="312"/>
      <c r="X43" s="94"/>
      <c r="Y43" s="63"/>
      <c r="Z43" s="63"/>
      <c r="AA43" s="34"/>
      <c r="AB43" s="31"/>
    </row>
    <row r="44" spans="1:28" s="1" customFormat="1" ht="12.75">
      <c r="B44" s="915">
        <v>7</v>
      </c>
      <c r="C44" s="800" t="s">
        <v>109</v>
      </c>
      <c r="D44" s="882" t="s">
        <v>53</v>
      </c>
      <c r="E44" s="801" t="s">
        <v>21</v>
      </c>
      <c r="F44" s="360">
        <v>155</v>
      </c>
      <c r="G44" s="66">
        <v>19</v>
      </c>
      <c r="H44" s="363"/>
      <c r="I44" s="67"/>
      <c r="J44" s="361"/>
      <c r="K44" s="67"/>
      <c r="L44" s="362"/>
      <c r="M44" s="67"/>
      <c r="N44" s="361"/>
      <c r="O44" s="67"/>
      <c r="P44" s="362"/>
      <c r="Q44" s="28"/>
      <c r="R44" s="164">
        <f t="shared" si="1"/>
        <v>19</v>
      </c>
      <c r="S44" s="30">
        <v>0</v>
      </c>
      <c r="T44" s="66">
        <v>19</v>
      </c>
      <c r="U44" s="28">
        <v>38</v>
      </c>
      <c r="V44" s="31"/>
      <c r="W44" s="47"/>
      <c r="X44" s="31"/>
      <c r="Y44" s="605"/>
      <c r="Z44" s="605"/>
      <c r="AA44" s="34"/>
      <c r="AB44" s="31"/>
    </row>
    <row r="45" spans="1:28" s="1" customFormat="1" ht="12.75">
      <c r="B45" s="915">
        <v>8</v>
      </c>
      <c r="C45" s="955" t="s">
        <v>105</v>
      </c>
      <c r="D45" s="956" t="s">
        <v>58</v>
      </c>
      <c r="E45" s="957" t="s">
        <v>18</v>
      </c>
      <c r="F45" s="954">
        <v>151</v>
      </c>
      <c r="G45" s="945">
        <v>18</v>
      </c>
      <c r="H45" s="947"/>
      <c r="I45" s="945"/>
      <c r="J45" s="947"/>
      <c r="K45" s="945"/>
      <c r="L45" s="948"/>
      <c r="M45" s="945"/>
      <c r="N45" s="947"/>
      <c r="O45" s="945"/>
      <c r="P45" s="948"/>
      <c r="Q45" s="949"/>
      <c r="R45" s="950">
        <f t="shared" si="1"/>
        <v>18</v>
      </c>
      <c r="S45" s="30">
        <v>0</v>
      </c>
      <c r="T45" s="66">
        <v>18</v>
      </c>
      <c r="U45" s="28">
        <v>36</v>
      </c>
      <c r="V45" s="94"/>
      <c r="W45" s="312"/>
      <c r="X45" s="94"/>
      <c r="Y45" s="605"/>
      <c r="Z45" s="605"/>
      <c r="AA45" s="34"/>
      <c r="AB45" s="31"/>
    </row>
    <row r="46" spans="1:28" s="1" customFormat="1" ht="12.75">
      <c r="B46" s="915">
        <v>9</v>
      </c>
      <c r="C46" s="290" t="s">
        <v>161</v>
      </c>
      <c r="D46" s="880" t="s">
        <v>53</v>
      </c>
      <c r="E46" s="290" t="s">
        <v>57</v>
      </c>
      <c r="F46" s="360">
        <v>149</v>
      </c>
      <c r="G46" s="66">
        <v>17</v>
      </c>
      <c r="H46" s="361"/>
      <c r="I46" s="67"/>
      <c r="J46" s="361"/>
      <c r="K46" s="67"/>
      <c r="L46" s="362"/>
      <c r="M46" s="67"/>
      <c r="N46" s="361"/>
      <c r="O46" s="54"/>
      <c r="P46" s="362"/>
      <c r="Q46" s="310"/>
      <c r="R46" s="161">
        <f t="shared" si="1"/>
        <v>17</v>
      </c>
      <c r="S46" s="30">
        <v>0</v>
      </c>
      <c r="T46" s="66">
        <v>17</v>
      </c>
      <c r="U46" s="28">
        <v>34</v>
      </c>
      <c r="V46" s="31"/>
      <c r="W46" s="47"/>
      <c r="X46" s="31"/>
      <c r="Y46" s="62"/>
      <c r="Z46" s="62"/>
      <c r="AA46" s="64"/>
      <c r="AB46" s="31"/>
    </row>
    <row r="47" spans="1:28" s="1" customFormat="1" ht="12.75">
      <c r="B47" s="915">
        <v>10</v>
      </c>
      <c r="C47" s="958" t="s">
        <v>173</v>
      </c>
      <c r="D47" s="959">
        <v>96</v>
      </c>
      <c r="E47" s="960" t="s">
        <v>40</v>
      </c>
      <c r="F47" s="954">
        <v>123</v>
      </c>
      <c r="G47" s="945">
        <v>16</v>
      </c>
      <c r="H47" s="937"/>
      <c r="I47" s="945"/>
      <c r="J47" s="937"/>
      <c r="K47" s="945"/>
      <c r="L47" s="961"/>
      <c r="M47" s="945"/>
      <c r="N47" s="937"/>
      <c r="O47" s="945"/>
      <c r="P47" s="961"/>
      <c r="Q47" s="949"/>
      <c r="R47" s="950">
        <f t="shared" si="1"/>
        <v>16</v>
      </c>
      <c r="S47" s="30">
        <v>0</v>
      </c>
      <c r="T47" s="66">
        <v>16</v>
      </c>
      <c r="U47" s="28">
        <v>32</v>
      </c>
      <c r="V47" s="794"/>
      <c r="W47" s="813"/>
      <c r="X47" s="794"/>
      <c r="Y47" s="605"/>
      <c r="Z47" s="605"/>
      <c r="AA47" s="34"/>
      <c r="AB47" s="31"/>
    </row>
    <row r="48" spans="1:28" s="1" customFormat="1" ht="12.75">
      <c r="B48" s="915">
        <v>11</v>
      </c>
      <c r="C48" s="958" t="s">
        <v>176</v>
      </c>
      <c r="D48" s="962" t="s">
        <v>58</v>
      </c>
      <c r="E48" s="960" t="s">
        <v>40</v>
      </c>
      <c r="F48" s="954">
        <v>109</v>
      </c>
      <c r="G48" s="945">
        <v>15</v>
      </c>
      <c r="H48" s="937"/>
      <c r="I48" s="945"/>
      <c r="J48" s="947"/>
      <c r="K48" s="945"/>
      <c r="L48" s="948"/>
      <c r="M48" s="945"/>
      <c r="N48" s="937"/>
      <c r="O48" s="945"/>
      <c r="P48" s="948"/>
      <c r="Q48" s="949"/>
      <c r="R48" s="950">
        <f t="shared" si="1"/>
        <v>15</v>
      </c>
      <c r="S48" s="30">
        <v>0</v>
      </c>
      <c r="T48" s="66">
        <v>15</v>
      </c>
      <c r="U48" s="28">
        <v>30</v>
      </c>
      <c r="V48" s="794"/>
      <c r="W48" s="813"/>
      <c r="X48" s="794"/>
      <c r="Y48" s="605"/>
      <c r="Z48" s="605"/>
      <c r="AA48" s="34"/>
      <c r="AB48" s="31"/>
    </row>
    <row r="49" spans="2:28" s="1" customFormat="1" ht="12.75" customHeight="1">
      <c r="B49" s="915">
        <v>12</v>
      </c>
      <c r="C49" s="820" t="s">
        <v>162</v>
      </c>
      <c r="D49" s="306" t="s">
        <v>58</v>
      </c>
      <c r="E49" s="821" t="s">
        <v>41</v>
      </c>
      <c r="F49" s="360">
        <v>94</v>
      </c>
      <c r="G49" s="66">
        <v>14</v>
      </c>
      <c r="H49" s="361"/>
      <c r="I49" s="67"/>
      <c r="J49" s="363"/>
      <c r="K49" s="67"/>
      <c r="L49" s="362"/>
      <c r="M49" s="67"/>
      <c r="N49" s="361"/>
      <c r="O49" s="67"/>
      <c r="P49" s="362"/>
      <c r="Q49" s="28"/>
      <c r="R49" s="161">
        <f t="shared" si="1"/>
        <v>14</v>
      </c>
      <c r="S49" s="30">
        <v>0</v>
      </c>
      <c r="T49" s="66">
        <v>14</v>
      </c>
      <c r="U49" s="28">
        <v>28</v>
      </c>
      <c r="V49" s="59"/>
      <c r="W49" s="306"/>
      <c r="X49" s="52"/>
      <c r="Y49" s="62"/>
      <c r="Z49" s="62"/>
      <c r="AA49" s="64"/>
      <c r="AB49" s="31"/>
    </row>
    <row r="50" spans="2:28" s="1" customFormat="1" ht="12.75" customHeight="1">
      <c r="B50" s="915">
        <v>13</v>
      </c>
      <c r="C50" s="802" t="s">
        <v>163</v>
      </c>
      <c r="D50" s="532" t="s">
        <v>58</v>
      </c>
      <c r="E50" s="802" t="s">
        <v>29</v>
      </c>
      <c r="F50" s="360">
        <v>90</v>
      </c>
      <c r="G50" s="66">
        <v>13</v>
      </c>
      <c r="H50" s="361"/>
      <c r="I50" s="67"/>
      <c r="J50" s="363"/>
      <c r="K50" s="67"/>
      <c r="L50" s="362"/>
      <c r="M50" s="67"/>
      <c r="N50" s="361"/>
      <c r="O50" s="67"/>
      <c r="P50" s="362"/>
      <c r="Q50" s="28"/>
      <c r="R50" s="161">
        <f t="shared" si="1"/>
        <v>13</v>
      </c>
      <c r="S50" s="30">
        <v>0</v>
      </c>
      <c r="T50" s="66">
        <v>13</v>
      </c>
      <c r="U50" s="28">
        <v>26</v>
      </c>
      <c r="V50" s="94"/>
      <c r="W50" s="312"/>
      <c r="X50" s="94"/>
      <c r="Y50" s="63"/>
      <c r="Z50" s="63"/>
      <c r="AA50" s="64"/>
      <c r="AB50" s="31"/>
    </row>
    <row r="51" spans="2:28" s="1" customFormat="1" ht="12.75" customHeight="1">
      <c r="B51" s="915">
        <v>14</v>
      </c>
      <c r="C51" s="825" t="s">
        <v>174</v>
      </c>
      <c r="D51" s="835" t="s">
        <v>53</v>
      </c>
      <c r="E51" s="802" t="s">
        <v>21</v>
      </c>
      <c r="F51" s="360">
        <v>78</v>
      </c>
      <c r="G51" s="66">
        <v>12</v>
      </c>
      <c r="H51" s="361"/>
      <c r="I51" s="67"/>
      <c r="J51" s="361"/>
      <c r="K51" s="67"/>
      <c r="L51" s="362"/>
      <c r="M51" s="67"/>
      <c r="N51" s="361"/>
      <c r="O51" s="67"/>
      <c r="P51" s="362"/>
      <c r="Q51" s="310"/>
      <c r="R51" s="161">
        <f t="shared" si="1"/>
        <v>12</v>
      </c>
      <c r="S51" s="30">
        <v>0</v>
      </c>
      <c r="T51" s="66">
        <v>12</v>
      </c>
      <c r="U51" s="28">
        <v>24</v>
      </c>
      <c r="V51" s="794"/>
      <c r="W51" s="813"/>
      <c r="X51" s="794"/>
      <c r="Y51" s="605"/>
      <c r="Z51" s="605"/>
      <c r="AA51" s="34"/>
      <c r="AB51" s="31"/>
    </row>
    <row r="52" spans="2:28" s="1" customFormat="1" ht="12.75" customHeight="1">
      <c r="B52" s="915">
        <v>15</v>
      </c>
      <c r="C52" s="825" t="s">
        <v>175</v>
      </c>
      <c r="D52" s="835" t="s">
        <v>53</v>
      </c>
      <c r="E52" s="802" t="s">
        <v>21</v>
      </c>
      <c r="F52" s="360">
        <v>62</v>
      </c>
      <c r="G52" s="66">
        <v>11</v>
      </c>
      <c r="H52" s="361"/>
      <c r="I52" s="67"/>
      <c r="J52" s="363"/>
      <c r="K52" s="66"/>
      <c r="L52" s="362"/>
      <c r="M52" s="66"/>
      <c r="N52" s="361"/>
      <c r="O52" s="67"/>
      <c r="P52" s="362"/>
      <c r="Q52" s="53"/>
      <c r="R52" s="161">
        <f t="shared" si="1"/>
        <v>11</v>
      </c>
      <c r="S52" s="30">
        <v>0</v>
      </c>
      <c r="T52" s="66">
        <v>11</v>
      </c>
      <c r="U52" s="28">
        <v>22</v>
      </c>
      <c r="V52" s="794"/>
      <c r="W52" s="813"/>
      <c r="X52" s="794"/>
      <c r="Y52" s="605"/>
      <c r="Z52" s="605"/>
      <c r="AA52" s="64"/>
      <c r="AB52" s="31"/>
    </row>
    <row r="53" spans="2:28" s="1" customFormat="1" ht="15" customHeight="1" thickBot="1">
      <c r="B53" s="582"/>
      <c r="C53" s="599"/>
      <c r="D53" s="530"/>
      <c r="E53" s="280"/>
      <c r="F53" s="356"/>
      <c r="G53" s="67"/>
      <c r="H53" s="357"/>
      <c r="I53" s="67"/>
      <c r="J53" s="357"/>
      <c r="K53" s="67"/>
      <c r="L53" s="358"/>
      <c r="M53" s="54"/>
      <c r="N53" s="357"/>
      <c r="O53" s="67"/>
      <c r="P53" s="358"/>
      <c r="Q53" s="53"/>
      <c r="R53" s="161">
        <f t="shared" si="1"/>
        <v>0</v>
      </c>
      <c r="S53" s="30">
        <v>0</v>
      </c>
      <c r="T53" s="66">
        <v>24</v>
      </c>
      <c r="U53" s="28">
        <v>48</v>
      </c>
      <c r="V53" s="733"/>
      <c r="W53" s="654"/>
      <c r="X53" s="734"/>
      <c r="Y53" s="654"/>
      <c r="Z53" s="654"/>
      <c r="AA53" s="64"/>
    </row>
    <row r="54" spans="2:28" s="1" customFormat="1" ht="15" thickBot="1">
      <c r="B54" s="237" t="s">
        <v>54</v>
      </c>
      <c r="C54" s="238"/>
      <c r="D54" s="239"/>
      <c r="E54" s="238"/>
      <c r="F54" s="240"/>
      <c r="G54" s="241"/>
      <c r="H54" s="241"/>
      <c r="I54" s="241"/>
      <c r="J54" s="241"/>
      <c r="K54" s="241"/>
      <c r="L54" s="242"/>
      <c r="M54" s="243"/>
      <c r="N54" s="244"/>
      <c r="O54" s="245"/>
      <c r="P54" s="243"/>
      <c r="Q54" s="243"/>
      <c r="R54" s="246" t="s">
        <v>6</v>
      </c>
      <c r="S54" s="78"/>
      <c r="T54" s="7"/>
      <c r="U54" s="7"/>
      <c r="V54" s="59"/>
      <c r="W54" s="59"/>
      <c r="X54" s="59"/>
    </row>
    <row r="55" spans="2:28" s="1" customFormat="1" ht="12.75">
      <c r="B55" s="160" t="s">
        <v>17</v>
      </c>
      <c r="C55" s="963" t="s">
        <v>38</v>
      </c>
      <c r="D55" s="964"/>
      <c r="E55" s="965"/>
      <c r="F55" s="966">
        <v>491</v>
      </c>
      <c r="G55" s="949">
        <v>20</v>
      </c>
      <c r="H55" s="967"/>
      <c r="I55" s="945"/>
      <c r="J55" s="968"/>
      <c r="K55" s="949"/>
      <c r="L55" s="969"/>
      <c r="M55" s="945"/>
      <c r="N55" s="970"/>
      <c r="O55" s="949"/>
      <c r="P55" s="971"/>
      <c r="Q55" s="945"/>
      <c r="R55" s="972">
        <f>G55+I55+K55+M55+O55+Q55</f>
        <v>20</v>
      </c>
      <c r="S55" s="69"/>
      <c r="T55" s="28">
        <v>20</v>
      </c>
      <c r="U55" s="28">
        <v>40</v>
      </c>
      <c r="V55" s="59"/>
      <c r="W55" s="59"/>
      <c r="X55" s="59"/>
    </row>
    <row r="56" spans="2:28" s="1" customFormat="1" ht="12.75">
      <c r="B56" s="162" t="s">
        <v>19</v>
      </c>
      <c r="C56" s="887" t="s">
        <v>13</v>
      </c>
      <c r="D56" s="77"/>
      <c r="E56" s="95"/>
      <c r="F56" s="391">
        <v>419</v>
      </c>
      <c r="G56" s="28">
        <v>17</v>
      </c>
      <c r="H56" s="392"/>
      <c r="I56" s="66"/>
      <c r="J56" s="391"/>
      <c r="K56" s="28"/>
      <c r="L56" s="366"/>
      <c r="M56" s="67"/>
      <c r="N56" s="418"/>
      <c r="O56" s="28"/>
      <c r="P56" s="366"/>
      <c r="Q56" s="67"/>
      <c r="R56" s="97">
        <f>G56+I56+K56+M56+O56+Q56</f>
        <v>17</v>
      </c>
      <c r="S56" s="69"/>
      <c r="T56" s="28">
        <v>17</v>
      </c>
      <c r="U56" s="28">
        <v>34</v>
      </c>
      <c r="V56" s="59"/>
      <c r="W56" s="59"/>
      <c r="X56" s="59"/>
    </row>
    <row r="57" spans="2:28" s="1" customFormat="1" ht="12.75">
      <c r="B57" s="163" t="s">
        <v>22</v>
      </c>
      <c r="C57" s="887" t="s">
        <v>7</v>
      </c>
      <c r="D57" s="312"/>
      <c r="E57" s="364"/>
      <c r="F57" s="391">
        <v>406</v>
      </c>
      <c r="G57" s="28">
        <v>14</v>
      </c>
      <c r="H57" s="392"/>
      <c r="I57" s="66"/>
      <c r="J57" s="391"/>
      <c r="K57" s="28"/>
      <c r="L57" s="366"/>
      <c r="M57" s="67"/>
      <c r="N57" s="418"/>
      <c r="O57" s="28"/>
      <c r="P57" s="366"/>
      <c r="Q57" s="67"/>
      <c r="R57" s="97">
        <f>G57+I57+K57+M57+O57+Q57</f>
        <v>14</v>
      </c>
      <c r="S57" s="69"/>
      <c r="T57" s="28">
        <v>14</v>
      </c>
      <c r="U57" s="28">
        <v>28</v>
      </c>
      <c r="V57" s="59"/>
      <c r="W57" s="59"/>
      <c r="X57" s="59"/>
    </row>
    <row r="58" spans="2:28" s="1" customFormat="1" ht="13.5" thickBot="1">
      <c r="B58" s="270"/>
      <c r="C58" s="533"/>
      <c r="D58" s="534"/>
      <c r="E58" s="535"/>
      <c r="F58" s="536"/>
      <c r="G58" s="140"/>
      <c r="H58" s="537"/>
      <c r="I58" s="152"/>
      <c r="J58" s="536"/>
      <c r="K58" s="140"/>
      <c r="L58" s="371"/>
      <c r="M58" s="142"/>
      <c r="N58" s="538"/>
      <c r="O58" s="140"/>
      <c r="P58" s="308"/>
      <c r="Q58" s="268"/>
      <c r="R58" s="156"/>
      <c r="S58" s="69"/>
      <c r="T58" s="28">
        <v>12</v>
      </c>
      <c r="U58" s="28">
        <v>24</v>
      </c>
      <c r="V58" s="59"/>
      <c r="W58" s="59"/>
      <c r="X58" s="59"/>
    </row>
    <row r="59" spans="2:28" s="1" customFormat="1" ht="15" thickBot="1">
      <c r="B59" s="80"/>
      <c r="D59" s="81"/>
      <c r="F59" s="7"/>
      <c r="G59" s="7"/>
      <c r="H59" s="7"/>
      <c r="I59" s="7"/>
      <c r="J59" s="7"/>
      <c r="K59" s="7"/>
      <c r="L59" s="3"/>
      <c r="M59" s="4"/>
      <c r="N59" s="4"/>
      <c r="O59" s="4"/>
      <c r="P59" s="4"/>
      <c r="Q59" s="4"/>
      <c r="R59" s="68"/>
      <c r="S59" s="101" t="s">
        <v>39</v>
      </c>
      <c r="T59" s="7"/>
      <c r="U59" s="7"/>
      <c r="V59" s="59"/>
      <c r="W59" s="59"/>
      <c r="X59" s="59"/>
    </row>
    <row r="60" spans="2:28" s="1" customFormat="1">
      <c r="B60" s="247" t="s">
        <v>137</v>
      </c>
      <c r="C60" s="313"/>
      <c r="D60" s="314"/>
      <c r="E60" s="313"/>
      <c r="F60" s="249"/>
      <c r="G60" s="250"/>
      <c r="H60" s="249"/>
      <c r="I60" s="250"/>
      <c r="J60" s="249"/>
      <c r="K60" s="250"/>
      <c r="L60" s="249"/>
      <c r="M60" s="248"/>
      <c r="N60" s="251"/>
      <c r="O60" s="252"/>
      <c r="P60" s="248"/>
      <c r="Q60" s="253"/>
      <c r="R60" s="254" t="s">
        <v>6</v>
      </c>
      <c r="S60" s="87" t="s">
        <v>15</v>
      </c>
      <c r="T60" s="7"/>
      <c r="U60" s="7"/>
      <c r="V60" s="51"/>
      <c r="W60" s="51"/>
      <c r="X60" s="51"/>
      <c r="Y60" s="51"/>
      <c r="Z60" s="72"/>
      <c r="AA60"/>
    </row>
    <row r="61" spans="2:28" s="1" customFormat="1" ht="14.25" customHeight="1">
      <c r="B61" s="893" t="s">
        <v>17</v>
      </c>
      <c r="C61" s="973" t="s">
        <v>101</v>
      </c>
      <c r="D61" s="974" t="s">
        <v>32</v>
      </c>
      <c r="E61" s="975" t="s">
        <v>40</v>
      </c>
      <c r="F61" s="976">
        <v>176</v>
      </c>
      <c r="G61" s="936">
        <v>30</v>
      </c>
      <c r="H61" s="947"/>
      <c r="I61" s="936"/>
      <c r="J61" s="947"/>
      <c r="K61" s="936"/>
      <c r="L61" s="977"/>
      <c r="M61" s="936"/>
      <c r="N61" s="978"/>
      <c r="O61" s="936"/>
      <c r="P61" s="947"/>
      <c r="Q61" s="936"/>
      <c r="R61" s="979">
        <f t="shared" ref="R61:R77" si="2">G61+I61+K61+M61+O61+Q61-S61</f>
        <v>30</v>
      </c>
      <c r="S61" s="30">
        <v>0</v>
      </c>
      <c r="T61" s="28">
        <v>30</v>
      </c>
      <c r="U61" s="28">
        <v>60</v>
      </c>
      <c r="V61" s="280"/>
      <c r="W61" s="77"/>
      <c r="X61" s="280"/>
      <c r="Y61" s="605"/>
      <c r="Z61" s="605"/>
      <c r="AA61" s="64"/>
      <c r="AB61" s="31"/>
    </row>
    <row r="62" spans="2:28" s="1" customFormat="1" ht="14.25" customHeight="1">
      <c r="B62" s="894" t="s">
        <v>19</v>
      </c>
      <c r="C62" s="973" t="s">
        <v>103</v>
      </c>
      <c r="D62" s="974" t="s">
        <v>32</v>
      </c>
      <c r="E62" s="975" t="s">
        <v>18</v>
      </c>
      <c r="F62" s="980">
        <v>171</v>
      </c>
      <c r="G62" s="936">
        <v>26</v>
      </c>
      <c r="H62" s="947"/>
      <c r="I62" s="936"/>
      <c r="J62" s="947"/>
      <c r="K62" s="936"/>
      <c r="L62" s="947"/>
      <c r="M62" s="936"/>
      <c r="N62" s="981"/>
      <c r="O62" s="936"/>
      <c r="P62" s="947"/>
      <c r="Q62" s="936"/>
      <c r="R62" s="982">
        <f t="shared" si="2"/>
        <v>26</v>
      </c>
      <c r="S62" s="30">
        <v>0</v>
      </c>
      <c r="T62" s="28">
        <v>26</v>
      </c>
      <c r="U62" s="28">
        <v>52</v>
      </c>
      <c r="V62" s="280"/>
      <c r="W62" s="77"/>
      <c r="X62" s="280"/>
      <c r="Y62" s="605"/>
      <c r="Z62" s="605"/>
      <c r="AA62" s="64"/>
      <c r="AB62" s="31"/>
    </row>
    <row r="63" spans="2:28" s="1" customFormat="1" ht="14.25" customHeight="1">
      <c r="B63" s="895" t="s">
        <v>22</v>
      </c>
      <c r="C63" s="900" t="s">
        <v>95</v>
      </c>
      <c r="D63" s="901" t="s">
        <v>20</v>
      </c>
      <c r="E63" s="902" t="s">
        <v>41</v>
      </c>
      <c r="F63" s="903">
        <v>163</v>
      </c>
      <c r="G63" s="640">
        <v>24</v>
      </c>
      <c r="H63" s="357"/>
      <c r="I63" s="93"/>
      <c r="J63" s="904"/>
      <c r="K63" s="93"/>
      <c r="L63" s="357"/>
      <c r="M63" s="379"/>
      <c r="N63" s="903"/>
      <c r="O63" s="93"/>
      <c r="P63" s="904"/>
      <c r="Q63" s="93"/>
      <c r="R63" s="899">
        <f t="shared" si="2"/>
        <v>24</v>
      </c>
      <c r="S63" s="30">
        <v>0</v>
      </c>
      <c r="T63" s="28">
        <v>24</v>
      </c>
      <c r="U63" s="28">
        <v>48</v>
      </c>
      <c r="V63" s="35"/>
      <c r="W63" s="28"/>
      <c r="X63" s="35"/>
      <c r="Y63" s="76"/>
      <c r="Z63" s="76"/>
      <c r="AA63" s="64"/>
      <c r="AB63" s="31"/>
    </row>
    <row r="64" spans="2:28" s="1" customFormat="1" ht="14.25" customHeight="1">
      <c r="B64" s="896" t="s">
        <v>23</v>
      </c>
      <c r="C64" s="905" t="s">
        <v>126</v>
      </c>
      <c r="D64" s="906" t="s">
        <v>20</v>
      </c>
      <c r="E64" s="815" t="s">
        <v>57</v>
      </c>
      <c r="F64" s="898">
        <v>162</v>
      </c>
      <c r="G64" s="640">
        <v>22</v>
      </c>
      <c r="H64" s="361"/>
      <c r="I64" s="93"/>
      <c r="J64" s="361"/>
      <c r="K64" s="93"/>
      <c r="L64" s="361"/>
      <c r="M64" s="379"/>
      <c r="N64" s="898"/>
      <c r="O64" s="93"/>
      <c r="P64" s="361"/>
      <c r="Q64" s="640"/>
      <c r="R64" s="899">
        <f t="shared" si="2"/>
        <v>22</v>
      </c>
      <c r="S64" s="30">
        <v>0</v>
      </c>
      <c r="T64" s="28">
        <v>22</v>
      </c>
      <c r="U64" s="28">
        <v>44</v>
      </c>
      <c r="V64" s="59"/>
      <c r="W64" s="183"/>
      <c r="X64" s="52"/>
      <c r="Y64" s="76"/>
      <c r="Z64" s="76"/>
      <c r="AA64" s="64"/>
      <c r="AB64" s="31"/>
    </row>
    <row r="65" spans="2:28" s="1" customFormat="1" ht="14.25" customHeight="1">
      <c r="B65" s="896" t="s">
        <v>25</v>
      </c>
      <c r="C65" s="907" t="s">
        <v>98</v>
      </c>
      <c r="D65" s="908" t="s">
        <v>20</v>
      </c>
      <c r="E65" s="815" t="s">
        <v>21</v>
      </c>
      <c r="F65" s="898">
        <v>161</v>
      </c>
      <c r="G65" s="640">
        <v>21</v>
      </c>
      <c r="H65" s="361"/>
      <c r="I65" s="379"/>
      <c r="J65" s="361"/>
      <c r="K65" s="379"/>
      <c r="L65" s="897"/>
      <c r="M65" s="379"/>
      <c r="N65" s="909"/>
      <c r="O65" s="379"/>
      <c r="P65" s="361"/>
      <c r="Q65" s="379"/>
      <c r="R65" s="899">
        <f t="shared" si="2"/>
        <v>21</v>
      </c>
      <c r="S65" s="30">
        <v>0</v>
      </c>
      <c r="T65" s="28">
        <v>21</v>
      </c>
      <c r="U65" s="28">
        <v>42</v>
      </c>
      <c r="V65" s="52"/>
      <c r="W65" s="817"/>
      <c r="X65" s="31"/>
      <c r="Y65" s="605"/>
      <c r="Z65" s="605"/>
      <c r="AA65" s="64"/>
      <c r="AB65" s="31"/>
    </row>
    <row r="66" spans="2:28" s="1" customFormat="1" ht="14.25" customHeight="1">
      <c r="B66" s="896" t="s">
        <v>26</v>
      </c>
      <c r="C66" s="910" t="s">
        <v>97</v>
      </c>
      <c r="D66" s="906" t="s">
        <v>20</v>
      </c>
      <c r="E66" s="911" t="s">
        <v>41</v>
      </c>
      <c r="F66" s="898">
        <v>159</v>
      </c>
      <c r="G66" s="640">
        <v>20</v>
      </c>
      <c r="H66" s="357"/>
      <c r="I66" s="379"/>
      <c r="J66" s="357"/>
      <c r="K66" s="640"/>
      <c r="L66" s="357"/>
      <c r="M66" s="379"/>
      <c r="N66" s="903"/>
      <c r="O66" s="379"/>
      <c r="P66" s="357"/>
      <c r="Q66" s="640"/>
      <c r="R66" s="899">
        <f t="shared" si="2"/>
        <v>20</v>
      </c>
      <c r="S66" s="30">
        <v>0</v>
      </c>
      <c r="T66" s="28">
        <v>20</v>
      </c>
      <c r="U66" s="28">
        <v>40</v>
      </c>
      <c r="V66" s="41"/>
      <c r="W66" s="47"/>
      <c r="X66" s="41"/>
      <c r="Y66" s="76"/>
      <c r="Z66" s="76"/>
      <c r="AA66" s="64"/>
      <c r="AB66" s="31"/>
    </row>
    <row r="67" spans="2:28" s="1" customFormat="1" ht="14.25" customHeight="1">
      <c r="B67" s="896" t="s">
        <v>27</v>
      </c>
      <c r="C67" s="958" t="s">
        <v>118</v>
      </c>
      <c r="D67" s="962" t="s">
        <v>32</v>
      </c>
      <c r="E67" s="960" t="s">
        <v>18</v>
      </c>
      <c r="F67" s="981">
        <v>154</v>
      </c>
      <c r="G67" s="936">
        <v>18</v>
      </c>
      <c r="H67" s="947"/>
      <c r="I67" s="936"/>
      <c r="J67" s="947"/>
      <c r="K67" s="936"/>
      <c r="L67" s="947"/>
      <c r="M67" s="936"/>
      <c r="N67" s="981"/>
      <c r="O67" s="936"/>
      <c r="P67" s="947"/>
      <c r="Q67" s="936"/>
      <c r="R67" s="982">
        <f t="shared" si="2"/>
        <v>18</v>
      </c>
      <c r="S67" s="30">
        <v>0</v>
      </c>
      <c r="T67" s="28">
        <v>19</v>
      </c>
      <c r="U67" s="28">
        <v>38</v>
      </c>
      <c r="V67" s="41"/>
      <c r="W67" s="816"/>
      <c r="X67" s="41"/>
      <c r="Y67" s="605"/>
      <c r="Z67" s="605"/>
      <c r="AA67" s="64"/>
      <c r="AB67" s="31"/>
    </row>
    <row r="68" spans="2:28" s="1" customFormat="1" ht="14.25" customHeight="1">
      <c r="B68" s="896" t="s">
        <v>28</v>
      </c>
      <c r="C68" s="910" t="s">
        <v>96</v>
      </c>
      <c r="D68" s="912" t="s">
        <v>20</v>
      </c>
      <c r="E68" s="911" t="s">
        <v>24</v>
      </c>
      <c r="F68" s="898">
        <v>156</v>
      </c>
      <c r="G68" s="640">
        <v>19</v>
      </c>
      <c r="H68" s="357"/>
      <c r="I68" s="93"/>
      <c r="J68" s="357"/>
      <c r="K68" s="93"/>
      <c r="L68" s="357"/>
      <c r="M68" s="379"/>
      <c r="N68" s="903"/>
      <c r="O68" s="93"/>
      <c r="P68" s="357"/>
      <c r="Q68" s="93"/>
      <c r="R68" s="899">
        <f t="shared" si="2"/>
        <v>19</v>
      </c>
      <c r="S68" s="30">
        <v>0</v>
      </c>
      <c r="T68" s="28">
        <v>18</v>
      </c>
      <c r="U68" s="28">
        <v>36</v>
      </c>
      <c r="V68" s="794"/>
      <c r="W68" s="813"/>
      <c r="X68" s="794"/>
      <c r="Y68" s="605"/>
      <c r="Z68" s="605"/>
      <c r="AA68" s="64"/>
      <c r="AB68" s="31"/>
    </row>
    <row r="69" spans="2:28" s="1" customFormat="1" ht="14.25" customHeight="1">
      <c r="B69" s="896" t="s">
        <v>30</v>
      </c>
      <c r="C69" s="907" t="s">
        <v>120</v>
      </c>
      <c r="D69" s="906" t="s">
        <v>20</v>
      </c>
      <c r="E69" s="815" t="s">
        <v>41</v>
      </c>
      <c r="F69" s="898">
        <v>140</v>
      </c>
      <c r="G69" s="640">
        <v>17</v>
      </c>
      <c r="H69" s="357"/>
      <c r="I69" s="640"/>
      <c r="J69" s="357"/>
      <c r="K69" s="640"/>
      <c r="L69" s="357"/>
      <c r="M69" s="379"/>
      <c r="N69" s="903"/>
      <c r="O69" s="379"/>
      <c r="P69" s="357"/>
      <c r="Q69" s="379"/>
      <c r="R69" s="899">
        <f t="shared" si="2"/>
        <v>17</v>
      </c>
      <c r="S69" s="30">
        <v>0</v>
      </c>
      <c r="T69" s="28">
        <v>17</v>
      </c>
      <c r="U69" s="28">
        <v>34</v>
      </c>
      <c r="V69" s="31"/>
      <c r="W69" s="47"/>
      <c r="X69" s="31"/>
      <c r="Y69" s="63"/>
      <c r="Z69" s="63"/>
      <c r="AA69" s="64"/>
      <c r="AB69" s="31"/>
    </row>
    <row r="70" spans="2:28" s="1" customFormat="1" ht="14.25" customHeight="1">
      <c r="B70" s="896" t="s">
        <v>31</v>
      </c>
      <c r="C70" s="958" t="s">
        <v>117</v>
      </c>
      <c r="D70" s="962" t="s">
        <v>32</v>
      </c>
      <c r="E70" s="960" t="s">
        <v>18</v>
      </c>
      <c r="F70" s="981">
        <v>139</v>
      </c>
      <c r="G70" s="936">
        <v>16</v>
      </c>
      <c r="H70" s="947"/>
      <c r="I70" s="936"/>
      <c r="J70" s="947"/>
      <c r="K70" s="936"/>
      <c r="L70" s="947"/>
      <c r="M70" s="936"/>
      <c r="N70" s="981"/>
      <c r="O70" s="936"/>
      <c r="P70" s="947"/>
      <c r="Q70" s="936"/>
      <c r="R70" s="982">
        <f t="shared" si="2"/>
        <v>16</v>
      </c>
      <c r="S70" s="30">
        <v>0</v>
      </c>
      <c r="T70" s="28">
        <v>16</v>
      </c>
      <c r="U70" s="28">
        <v>32</v>
      </c>
      <c r="V70" s="794"/>
      <c r="W70" s="813"/>
      <c r="X70" s="794"/>
      <c r="Y70" s="605"/>
      <c r="Z70" s="605"/>
      <c r="AA70" s="64"/>
      <c r="AB70" s="31"/>
    </row>
    <row r="71" spans="2:28" s="1" customFormat="1" ht="14.25" customHeight="1">
      <c r="B71" s="896" t="s">
        <v>33</v>
      </c>
      <c r="C71" s="825" t="s">
        <v>108</v>
      </c>
      <c r="D71" s="835" t="s">
        <v>32</v>
      </c>
      <c r="E71" s="806" t="s">
        <v>21</v>
      </c>
      <c r="F71" s="898">
        <v>138</v>
      </c>
      <c r="G71" s="640">
        <v>15</v>
      </c>
      <c r="H71" s="361"/>
      <c r="I71" s="379"/>
      <c r="J71" s="361"/>
      <c r="K71" s="379"/>
      <c r="L71" s="897"/>
      <c r="M71" s="379"/>
      <c r="N71" s="909"/>
      <c r="O71" s="379"/>
      <c r="P71" s="897"/>
      <c r="Q71" s="913"/>
      <c r="R71" s="899">
        <f t="shared" si="2"/>
        <v>15</v>
      </c>
      <c r="S71" s="30">
        <v>0</v>
      </c>
      <c r="T71" s="28">
        <v>15</v>
      </c>
      <c r="U71" s="28">
        <v>30</v>
      </c>
      <c r="V71" s="94"/>
      <c r="W71" s="312"/>
      <c r="X71" s="94"/>
      <c r="Y71" s="605"/>
      <c r="Z71" s="605"/>
      <c r="AA71" s="64"/>
      <c r="AB71" s="31"/>
    </row>
    <row r="72" spans="2:28" s="1" customFormat="1" ht="14.25" customHeight="1">
      <c r="B72" s="896" t="s">
        <v>34</v>
      </c>
      <c r="C72" s="958" t="s">
        <v>166</v>
      </c>
      <c r="D72" s="962" t="s">
        <v>32</v>
      </c>
      <c r="E72" s="960" t="s">
        <v>18</v>
      </c>
      <c r="F72" s="981">
        <v>130</v>
      </c>
      <c r="G72" s="936">
        <v>14</v>
      </c>
      <c r="H72" s="937"/>
      <c r="I72" s="983"/>
      <c r="J72" s="937"/>
      <c r="K72" s="983"/>
      <c r="L72" s="937"/>
      <c r="M72" s="936"/>
      <c r="N72" s="981"/>
      <c r="O72" s="983"/>
      <c r="P72" s="937"/>
      <c r="Q72" s="983"/>
      <c r="R72" s="982">
        <f t="shared" si="2"/>
        <v>14</v>
      </c>
      <c r="S72" s="30">
        <v>0</v>
      </c>
      <c r="T72" s="28">
        <v>14</v>
      </c>
      <c r="U72" s="28">
        <v>28</v>
      </c>
      <c r="V72" s="794"/>
      <c r="W72" s="813"/>
      <c r="X72" s="794"/>
      <c r="Y72" s="605"/>
      <c r="Z72" s="605"/>
      <c r="AA72" s="64"/>
      <c r="AB72" s="31"/>
    </row>
    <row r="73" spans="2:28" s="1" customFormat="1" ht="14.25" customHeight="1">
      <c r="B73" s="896" t="s">
        <v>35</v>
      </c>
      <c r="C73" s="825" t="s">
        <v>104</v>
      </c>
      <c r="D73" s="835" t="s">
        <v>32</v>
      </c>
      <c r="E73" s="806" t="s">
        <v>21</v>
      </c>
      <c r="F73" s="898">
        <v>119</v>
      </c>
      <c r="G73" s="640">
        <v>13</v>
      </c>
      <c r="H73" s="361"/>
      <c r="I73" s="379"/>
      <c r="J73" s="361"/>
      <c r="K73" s="379"/>
      <c r="L73" s="897"/>
      <c r="M73" s="379"/>
      <c r="N73" s="909"/>
      <c r="O73" s="379"/>
      <c r="P73" s="897"/>
      <c r="Q73" s="913"/>
      <c r="R73" s="899">
        <f t="shared" si="2"/>
        <v>13</v>
      </c>
      <c r="S73" s="30">
        <v>0</v>
      </c>
      <c r="T73" s="28">
        <v>13</v>
      </c>
      <c r="U73" s="28">
        <v>26</v>
      </c>
      <c r="V73" s="94"/>
      <c r="W73" s="312"/>
      <c r="X73" s="94"/>
      <c r="Y73" s="605"/>
      <c r="Z73" s="605"/>
      <c r="AA73" s="64"/>
      <c r="AB73" s="31"/>
    </row>
    <row r="74" spans="2:28" s="1" customFormat="1" ht="14.25" customHeight="1">
      <c r="B74" s="896" t="s">
        <v>36</v>
      </c>
      <c r="C74" s="825" t="s">
        <v>107</v>
      </c>
      <c r="D74" s="835" t="s">
        <v>32</v>
      </c>
      <c r="E74" s="806" t="s">
        <v>21</v>
      </c>
      <c r="F74" s="898">
        <v>104</v>
      </c>
      <c r="G74" s="640">
        <v>12</v>
      </c>
      <c r="H74" s="361"/>
      <c r="I74" s="379"/>
      <c r="J74" s="361"/>
      <c r="K74" s="379"/>
      <c r="L74" s="897"/>
      <c r="M74" s="379"/>
      <c r="N74" s="909"/>
      <c r="O74" s="379"/>
      <c r="P74" s="897"/>
      <c r="Q74" s="913"/>
      <c r="R74" s="899">
        <f t="shared" si="2"/>
        <v>12</v>
      </c>
      <c r="S74" s="30">
        <v>0</v>
      </c>
      <c r="T74" s="28">
        <v>12</v>
      </c>
      <c r="U74" s="28">
        <v>24</v>
      </c>
      <c r="V74" s="94"/>
      <c r="W74" s="312"/>
      <c r="X74" s="94"/>
      <c r="Y74" s="605"/>
      <c r="Z74" s="605"/>
      <c r="AA74" s="64"/>
      <c r="AB74" s="31"/>
    </row>
    <row r="75" spans="2:28" s="1" customFormat="1" ht="14.25" customHeight="1">
      <c r="B75" s="896" t="s">
        <v>37</v>
      </c>
      <c r="C75" s="905" t="s">
        <v>99</v>
      </c>
      <c r="D75" s="906" t="s">
        <v>20</v>
      </c>
      <c r="E75" s="815" t="s">
        <v>21</v>
      </c>
      <c r="F75" s="898">
        <v>88</v>
      </c>
      <c r="G75" s="640">
        <v>11</v>
      </c>
      <c r="H75" s="361"/>
      <c r="I75" s="93"/>
      <c r="J75" s="361"/>
      <c r="K75" s="93"/>
      <c r="L75" s="361"/>
      <c r="M75" s="379"/>
      <c r="N75" s="898"/>
      <c r="O75" s="93"/>
      <c r="P75" s="361"/>
      <c r="Q75" s="640"/>
      <c r="R75" s="899">
        <f t="shared" si="2"/>
        <v>11</v>
      </c>
      <c r="S75" s="30">
        <v>0</v>
      </c>
      <c r="T75" s="28">
        <v>11</v>
      </c>
      <c r="U75" s="28">
        <v>22</v>
      </c>
      <c r="V75" s="794"/>
      <c r="W75" s="813"/>
      <c r="X75" s="794"/>
      <c r="Y75" s="605"/>
      <c r="Z75" s="605"/>
      <c r="AA75" s="64"/>
      <c r="AB75" s="31"/>
    </row>
    <row r="76" spans="2:28" s="1" customFormat="1" ht="14.25" customHeight="1">
      <c r="B76" s="896" t="s">
        <v>121</v>
      </c>
      <c r="C76" s="825" t="s">
        <v>167</v>
      </c>
      <c r="D76" s="835" t="s">
        <v>32</v>
      </c>
      <c r="E76" s="806" t="s">
        <v>21</v>
      </c>
      <c r="F76" s="898">
        <v>82</v>
      </c>
      <c r="G76" s="640">
        <v>10</v>
      </c>
      <c r="H76" s="357"/>
      <c r="I76" s="93"/>
      <c r="J76" s="357"/>
      <c r="K76" s="93"/>
      <c r="L76" s="357"/>
      <c r="M76" s="379"/>
      <c r="N76" s="903"/>
      <c r="O76" s="93"/>
      <c r="P76" s="357"/>
      <c r="Q76" s="93"/>
      <c r="R76" s="899">
        <f t="shared" si="2"/>
        <v>10</v>
      </c>
      <c r="S76" s="30">
        <v>0</v>
      </c>
      <c r="T76" s="28">
        <v>10</v>
      </c>
      <c r="U76" s="28">
        <v>20</v>
      </c>
      <c r="V76" s="794"/>
      <c r="W76" s="813"/>
      <c r="X76" s="794"/>
      <c r="Y76" s="605"/>
      <c r="Z76" s="605"/>
      <c r="AA76" s="64"/>
      <c r="AB76" s="31"/>
    </row>
    <row r="77" spans="2:28" s="1" customFormat="1" ht="14.25" customHeight="1">
      <c r="B77" s="896" t="s">
        <v>122</v>
      </c>
      <c r="C77" s="881"/>
      <c r="D77" s="914"/>
      <c r="E77" s="794"/>
      <c r="F77" s="898"/>
      <c r="G77" s="640"/>
      <c r="H77" s="361"/>
      <c r="I77" s="913"/>
      <c r="J77" s="361"/>
      <c r="K77" s="93"/>
      <c r="L77" s="361"/>
      <c r="M77" s="379"/>
      <c r="N77" s="898"/>
      <c r="O77" s="93"/>
      <c r="P77" s="361"/>
      <c r="Q77" s="640"/>
      <c r="R77" s="899">
        <f t="shared" si="2"/>
        <v>0</v>
      </c>
      <c r="S77" s="30">
        <v>0</v>
      </c>
      <c r="T77" s="28">
        <v>9</v>
      </c>
      <c r="U77" s="28">
        <v>18</v>
      </c>
      <c r="V77" s="733"/>
      <c r="W77" s="654"/>
      <c r="X77" s="734"/>
      <c r="Y77" s="654"/>
      <c r="Z77" s="654"/>
      <c r="AA77" s="64"/>
      <c r="AB77" s="31"/>
    </row>
    <row r="78" spans="2:28" s="1" customFormat="1">
      <c r="B78" s="586" t="s">
        <v>43</v>
      </c>
      <c r="C78" s="587"/>
      <c r="D78" s="588"/>
      <c r="E78" s="587"/>
      <c r="F78" s="589"/>
      <c r="G78" s="590"/>
      <c r="H78" s="589"/>
      <c r="I78" s="591"/>
      <c r="J78" s="589"/>
      <c r="K78" s="590"/>
      <c r="L78" s="589"/>
      <c r="M78" s="592"/>
      <c r="N78" s="587"/>
      <c r="O78" s="587"/>
      <c r="P78" s="593"/>
      <c r="Q78" s="594"/>
      <c r="R78" s="595" t="s">
        <v>6</v>
      </c>
      <c r="S78" s="78"/>
      <c r="T78" s="7"/>
      <c r="U78" s="7"/>
      <c r="V78" s="59"/>
      <c r="W78" s="59"/>
      <c r="X78" s="59"/>
    </row>
    <row r="79" spans="2:28" s="1" customFormat="1">
      <c r="B79" s="160" t="s">
        <v>17</v>
      </c>
      <c r="C79" s="984" t="s">
        <v>38</v>
      </c>
      <c r="D79" s="985"/>
      <c r="E79" s="986"/>
      <c r="F79" s="987">
        <v>501</v>
      </c>
      <c r="G79" s="949">
        <v>20</v>
      </c>
      <c r="H79" s="969"/>
      <c r="I79" s="945"/>
      <c r="J79" s="987"/>
      <c r="K79" s="985"/>
      <c r="L79" s="969"/>
      <c r="M79" s="985"/>
      <c r="N79" s="988"/>
      <c r="O79" s="985"/>
      <c r="P79" s="969"/>
      <c r="Q79" s="985"/>
      <c r="R79" s="989">
        <f>G79+I79+K79+M79+O79+Q79</f>
        <v>20</v>
      </c>
      <c r="S79" s="69"/>
      <c r="T79" s="28">
        <v>20</v>
      </c>
      <c r="U79" s="28">
        <v>40</v>
      </c>
      <c r="V79" s="59"/>
      <c r="W79" s="59"/>
      <c r="X79" s="59"/>
    </row>
    <row r="80" spans="2:28" s="1" customFormat="1">
      <c r="B80" s="162" t="s">
        <v>19</v>
      </c>
      <c r="C80" s="886" t="s">
        <v>13</v>
      </c>
      <c r="D80" s="29"/>
      <c r="E80" s="583"/>
      <c r="F80" s="158">
        <v>462</v>
      </c>
      <c r="G80" s="28">
        <v>17</v>
      </c>
      <c r="H80" s="369"/>
      <c r="I80" s="67"/>
      <c r="J80" s="37"/>
      <c r="K80" s="79"/>
      <c r="L80" s="370"/>
      <c r="M80" s="79"/>
      <c r="N80" s="368"/>
      <c r="O80" s="79"/>
      <c r="P80" s="369"/>
      <c r="Q80" s="79"/>
      <c r="R80" s="176">
        <f>G80+I80+K80+M80+O80+Q80</f>
        <v>17</v>
      </c>
      <c r="S80" s="69"/>
      <c r="T80" s="28">
        <v>17</v>
      </c>
      <c r="U80" s="28">
        <v>34</v>
      </c>
      <c r="V80" s="59"/>
      <c r="W80" s="59"/>
      <c r="X80" s="59"/>
    </row>
    <row r="81" spans="2:29" s="1" customFormat="1">
      <c r="B81" s="163" t="s">
        <v>22</v>
      </c>
      <c r="C81" s="886" t="s">
        <v>7</v>
      </c>
      <c r="D81" s="29"/>
      <c r="E81" s="583"/>
      <c r="F81" s="158">
        <v>455</v>
      </c>
      <c r="G81" s="28">
        <v>14</v>
      </c>
      <c r="H81" s="369"/>
      <c r="I81" s="67"/>
      <c r="J81" s="37"/>
      <c r="K81" s="79"/>
      <c r="L81" s="369"/>
      <c r="M81" s="79"/>
      <c r="N81" s="368"/>
      <c r="O81" s="79"/>
      <c r="P81" s="369"/>
      <c r="Q81" s="79"/>
      <c r="R81" s="176">
        <f>G81+I81+K81+M81+O81+Q81</f>
        <v>14</v>
      </c>
      <c r="S81" s="69"/>
      <c r="T81" s="28">
        <v>14</v>
      </c>
      <c r="U81" s="28">
        <v>28</v>
      </c>
      <c r="V81" s="59"/>
      <c r="W81" s="59"/>
      <c r="X81" s="59"/>
    </row>
    <row r="82" spans="2:29" s="1" customFormat="1" ht="15" thickBot="1">
      <c r="B82" s="601"/>
      <c r="C82" s="884"/>
      <c r="D82" s="144"/>
      <c r="E82" s="885"/>
      <c r="F82" s="410"/>
      <c r="G82" s="597"/>
      <c r="H82" s="371"/>
      <c r="I82" s="142"/>
      <c r="J82" s="410"/>
      <c r="K82" s="144"/>
      <c r="L82" s="371"/>
      <c r="M82" s="144"/>
      <c r="N82" s="883"/>
      <c r="O82" s="144"/>
      <c r="P82" s="371"/>
      <c r="Q82" s="144"/>
      <c r="R82" s="178">
        <f>G82+I82+K82+M82+O82+Q82</f>
        <v>0</v>
      </c>
      <c r="S82" s="69"/>
      <c r="T82" s="28">
        <v>12</v>
      </c>
      <c r="U82" s="28">
        <v>24</v>
      </c>
      <c r="V82" s="59"/>
      <c r="W82" s="59"/>
      <c r="X82" s="59"/>
    </row>
    <row r="83" spans="2:29" s="1" customFormat="1" ht="15" thickBot="1">
      <c r="B83" s="44"/>
      <c r="C83" s="44"/>
      <c r="D83" s="29"/>
      <c r="E83" s="139"/>
      <c r="F83" s="102"/>
      <c r="G83" s="28"/>
      <c r="H83" s="55"/>
      <c r="I83" s="53"/>
      <c r="J83" s="55"/>
      <c r="K83" s="79"/>
      <c r="L83" s="55"/>
      <c r="M83" s="79"/>
      <c r="N83" s="55"/>
      <c r="O83" s="79"/>
      <c r="P83" s="55"/>
      <c r="Q83" s="79"/>
      <c r="R83" s="68"/>
      <c r="S83" s="69" t="s">
        <v>39</v>
      </c>
      <c r="T83" s="28"/>
      <c r="U83" s="28"/>
      <c r="V83" s="59"/>
      <c r="W83" s="59"/>
      <c r="X83" s="59"/>
      <c r="Y83" s="31"/>
      <c r="Z83" s="31"/>
      <c r="AA83" s="31"/>
      <c r="AB83" s="31"/>
      <c r="AC83" s="31"/>
    </row>
    <row r="84" spans="2:29" s="1" customFormat="1" ht="18.75" customHeight="1" thickBot="1">
      <c r="B84" s="393" t="s">
        <v>178</v>
      </c>
      <c r="C84" s="394"/>
      <c r="D84" s="395"/>
      <c r="E84" s="396"/>
      <c r="F84" s="397"/>
      <c r="G84" s="397"/>
      <c r="H84" s="398"/>
      <c r="I84" s="399"/>
      <c r="J84" s="397"/>
      <c r="K84" s="397"/>
      <c r="L84" s="398"/>
      <c r="M84" s="400"/>
      <c r="N84" s="400"/>
      <c r="O84" s="400"/>
      <c r="P84" s="400"/>
      <c r="Q84" s="400"/>
      <c r="R84" s="401" t="s">
        <v>6</v>
      </c>
      <c r="S84" s="87" t="s">
        <v>15</v>
      </c>
      <c r="T84" s="7"/>
      <c r="U84" s="7"/>
      <c r="V84" s="59"/>
      <c r="W84" s="59"/>
      <c r="X84" s="59"/>
      <c r="Y84" s="31"/>
      <c r="Z84" s="31"/>
      <c r="AA84" s="31"/>
      <c r="AB84" s="31"/>
      <c r="AC84" s="31"/>
    </row>
    <row r="85" spans="2:29" s="1" customFormat="1" ht="12.75">
      <c r="B85" s="160" t="s">
        <v>17</v>
      </c>
      <c r="C85" s="888" t="s">
        <v>94</v>
      </c>
      <c r="D85" s="889" t="s">
        <v>32</v>
      </c>
      <c r="E85" s="890" t="s">
        <v>41</v>
      </c>
      <c r="F85" s="358">
        <v>167</v>
      </c>
      <c r="G85" s="379">
        <v>30</v>
      </c>
      <c r="H85" s="375"/>
      <c r="I85" s="379"/>
      <c r="J85" s="357"/>
      <c r="K85" s="379"/>
      <c r="L85" s="375"/>
      <c r="M85" s="379"/>
      <c r="N85" s="376"/>
      <c r="O85" s="93"/>
      <c r="P85" s="652"/>
      <c r="Q85" s="379"/>
      <c r="R85" s="402">
        <f>G85+I85+K85+M85+O85+Q85-S85</f>
        <v>30</v>
      </c>
      <c r="S85" s="103">
        <v>0</v>
      </c>
      <c r="T85" s="28">
        <v>30</v>
      </c>
      <c r="U85" s="106">
        <v>60</v>
      </c>
      <c r="V85" s="31"/>
      <c r="W85" s="60"/>
      <c r="X85" s="31"/>
      <c r="Y85" s="63"/>
      <c r="Z85" s="63"/>
      <c r="AA85" s="64"/>
      <c r="AB85" s="64"/>
      <c r="AC85" s="31"/>
    </row>
    <row r="86" spans="2:29" s="1" customFormat="1" ht="12.75">
      <c r="B86" s="162" t="s">
        <v>19</v>
      </c>
      <c r="C86" s="799" t="s">
        <v>97</v>
      </c>
      <c r="D86" s="153" t="s">
        <v>20</v>
      </c>
      <c r="E86" s="891" t="s">
        <v>41</v>
      </c>
      <c r="F86" s="374">
        <v>132</v>
      </c>
      <c r="G86" s="53">
        <v>26</v>
      </c>
      <c r="H86" s="356"/>
      <c r="I86" s="53"/>
      <c r="J86" s="356"/>
      <c r="K86" s="53"/>
      <c r="L86" s="357"/>
      <c r="M86" s="28"/>
      <c r="N86" s="376"/>
      <c r="O86" s="53"/>
      <c r="P86" s="376"/>
      <c r="Q86" s="28"/>
      <c r="R86" s="403">
        <f>G86+I86+K86+M86+O86+Q86-S86</f>
        <v>26</v>
      </c>
      <c r="S86" s="103">
        <v>0</v>
      </c>
      <c r="T86" s="28">
        <v>26</v>
      </c>
      <c r="U86" s="106">
        <v>52</v>
      </c>
      <c r="V86" s="31"/>
      <c r="W86" s="60"/>
      <c r="X86" s="31"/>
      <c r="Y86" s="63"/>
      <c r="Z86" s="63"/>
      <c r="AA86" s="64"/>
      <c r="AB86" s="64"/>
      <c r="AC86" s="31"/>
    </row>
    <row r="87" spans="2:29" s="1" customFormat="1" ht="12.75">
      <c r="B87" s="163" t="s">
        <v>22</v>
      </c>
      <c r="C87" s="990" t="s">
        <v>177</v>
      </c>
      <c r="D87" s="991" t="s">
        <v>32</v>
      </c>
      <c r="E87" s="992" t="s">
        <v>18</v>
      </c>
      <c r="F87" s="993">
        <v>128</v>
      </c>
      <c r="G87" s="949">
        <v>24</v>
      </c>
      <c r="H87" s="946"/>
      <c r="I87" s="994"/>
      <c r="J87" s="946"/>
      <c r="K87" s="994"/>
      <c r="L87" s="947"/>
      <c r="M87" s="949"/>
      <c r="N87" s="995"/>
      <c r="O87" s="949"/>
      <c r="P87" s="995"/>
      <c r="Q87" s="987"/>
      <c r="R87" s="989">
        <f>G87+I87+K87+M87+O87+Q87-S87</f>
        <v>24</v>
      </c>
      <c r="S87" s="103">
        <v>0</v>
      </c>
      <c r="T87" s="28">
        <v>24</v>
      </c>
      <c r="U87" s="106">
        <v>48</v>
      </c>
      <c r="V87" s="31"/>
      <c r="W87" s="60"/>
      <c r="X87" s="31"/>
      <c r="Y87" s="63"/>
      <c r="Z87" s="63"/>
      <c r="AA87" s="64"/>
      <c r="AB87" s="64"/>
      <c r="AC87" s="31"/>
    </row>
    <row r="88" spans="2:29" s="1" customFormat="1" ht="12.75">
      <c r="B88" s="337" t="s">
        <v>23</v>
      </c>
      <c r="C88" s="800" t="s">
        <v>93</v>
      </c>
      <c r="D88" s="154" t="s">
        <v>20</v>
      </c>
      <c r="E88" s="892" t="s">
        <v>41</v>
      </c>
      <c r="F88" s="374"/>
      <c r="G88" s="53"/>
      <c r="H88" s="356"/>
      <c r="I88" s="379"/>
      <c r="J88" s="374"/>
      <c r="K88" s="379"/>
      <c r="L88" s="357"/>
      <c r="M88" s="28"/>
      <c r="N88" s="376"/>
      <c r="O88" s="53"/>
      <c r="P88" s="376"/>
      <c r="Q88" s="106"/>
      <c r="R88" s="403">
        <f>G88+I88+K88+M88+O88+Q88-S88</f>
        <v>0</v>
      </c>
      <c r="S88" s="103">
        <v>0</v>
      </c>
      <c r="T88" s="28">
        <v>22</v>
      </c>
      <c r="U88" s="28">
        <v>44</v>
      </c>
      <c r="V88" s="31"/>
      <c r="W88" s="60"/>
      <c r="X88" s="31"/>
      <c r="Y88" s="63"/>
      <c r="Z88" s="63"/>
      <c r="AA88" s="64"/>
      <c r="AB88" s="64"/>
      <c r="AC88" s="31"/>
    </row>
    <row r="89" spans="2:29" s="1" customFormat="1" ht="13.5" thickBot="1">
      <c r="B89" s="337"/>
      <c r="C89" s="598"/>
      <c r="D89" s="155"/>
      <c r="E89" s="165"/>
      <c r="F89" s="374"/>
      <c r="G89" s="53"/>
      <c r="H89" s="356"/>
      <c r="I89" s="53"/>
      <c r="J89" s="374"/>
      <c r="K89" s="53"/>
      <c r="L89" s="357"/>
      <c r="M89" s="28"/>
      <c r="N89" s="376"/>
      <c r="O89" s="53"/>
      <c r="P89" s="376"/>
      <c r="Q89" s="106"/>
      <c r="R89" s="403">
        <f>G89+I89+K89+M89+O89+Q89-S89</f>
        <v>0</v>
      </c>
      <c r="S89" s="103">
        <v>0</v>
      </c>
      <c r="T89" s="28">
        <v>21</v>
      </c>
      <c r="U89" s="28">
        <v>42</v>
      </c>
      <c r="V89" s="31"/>
      <c r="W89" s="60"/>
      <c r="X89" s="31"/>
      <c r="Y89" s="63"/>
      <c r="Z89" s="63"/>
      <c r="AA89" s="64"/>
      <c r="AB89" s="64"/>
      <c r="AC89" s="31"/>
    </row>
    <row r="90" spans="2:29" s="1" customFormat="1" ht="18" customHeight="1" thickBot="1">
      <c r="B90" s="256" t="s">
        <v>44</v>
      </c>
      <c r="C90" s="257"/>
      <c r="D90" s="258"/>
      <c r="E90" s="259"/>
      <c r="F90" s="260"/>
      <c r="G90" s="260"/>
      <c r="H90" s="261"/>
      <c r="I90" s="262"/>
      <c r="J90" s="260"/>
      <c r="K90" s="260"/>
      <c r="L90" s="261"/>
      <c r="M90" s="263"/>
      <c r="N90" s="263"/>
      <c r="O90" s="263"/>
      <c r="P90" s="263"/>
      <c r="Q90" s="263"/>
      <c r="R90" s="264" t="s">
        <v>6</v>
      </c>
      <c r="S90" s="78"/>
      <c r="T90" s="7"/>
      <c r="U90" s="7"/>
      <c r="V90" s="65"/>
      <c r="W90" s="41"/>
      <c r="X90" s="63"/>
    </row>
    <row r="91" spans="2:29" s="1" customFormat="1">
      <c r="B91" s="160" t="s">
        <v>17</v>
      </c>
      <c r="C91" s="75"/>
      <c r="D91" s="79"/>
      <c r="E91" s="255"/>
      <c r="F91" s="366"/>
      <c r="G91" s="783"/>
      <c r="H91" s="366"/>
      <c r="I91" s="67"/>
      <c r="J91" s="366"/>
      <c r="K91" s="67"/>
      <c r="L91" s="158"/>
      <c r="M91" s="67"/>
      <c r="N91" s="782"/>
      <c r="O91" s="67"/>
      <c r="P91" s="418"/>
      <c r="Q91" s="54"/>
      <c r="R91" s="372">
        <f>G91+I91+K91+M91+O91+Q91</f>
        <v>0</v>
      </c>
      <c r="S91" s="78"/>
      <c r="T91" s="7"/>
      <c r="U91" s="28">
        <v>40</v>
      </c>
      <c r="V91" s="65"/>
      <c r="W91" s="41"/>
      <c r="X91" s="63"/>
    </row>
    <row r="92" spans="2:29" s="1" customFormat="1">
      <c r="B92" s="162" t="s">
        <v>19</v>
      </c>
      <c r="C92" s="75"/>
      <c r="D92" s="79"/>
      <c r="E92" s="255"/>
      <c r="F92" s="366"/>
      <c r="G92" s="783"/>
      <c r="H92" s="366"/>
      <c r="I92" s="67"/>
      <c r="J92" s="366"/>
      <c r="K92" s="67"/>
      <c r="L92" s="158"/>
      <c r="M92" s="67"/>
      <c r="N92" s="782"/>
      <c r="O92" s="67"/>
      <c r="P92" s="418"/>
      <c r="Q92" s="54"/>
      <c r="R92" s="372">
        <f>G92+I92+K92+M92+O92+Q92</f>
        <v>0</v>
      </c>
      <c r="S92" s="78"/>
      <c r="T92" s="7"/>
      <c r="U92" s="28">
        <v>34</v>
      </c>
      <c r="V92" s="63"/>
      <c r="W92" s="94"/>
      <c r="X92" s="63"/>
    </row>
    <row r="93" spans="2:29" s="1" customFormat="1" ht="15" thickBot="1">
      <c r="B93" s="380"/>
      <c r="C93" s="228"/>
      <c r="D93" s="144"/>
      <c r="E93" s="265"/>
      <c r="F93" s="266"/>
      <c r="G93" s="267"/>
      <c r="H93" s="141"/>
      <c r="I93" s="268"/>
      <c r="J93" s="141"/>
      <c r="K93" s="268"/>
      <c r="L93" s="143"/>
      <c r="M93" s="268"/>
      <c r="N93" s="308"/>
      <c r="O93" s="268"/>
      <c r="P93" s="305"/>
      <c r="Q93" s="307"/>
      <c r="R93" s="373">
        <f>G93+I93+K93+M93+O93+Q93</f>
        <v>0</v>
      </c>
      <c r="S93" s="78"/>
      <c r="T93" s="7"/>
      <c r="U93" s="7"/>
      <c r="V93" s="65"/>
      <c r="W93" s="41"/>
      <c r="X93" s="63"/>
    </row>
    <row r="94" spans="2:29" s="1" customFormat="1">
      <c r="B94" s="31"/>
      <c r="C94" s="31"/>
      <c r="D94" s="73"/>
      <c r="E94" s="82"/>
      <c r="F94" s="83"/>
      <c r="G94" s="83"/>
      <c r="H94" s="83"/>
      <c r="I94" s="83"/>
      <c r="J94" s="83"/>
      <c r="K94" s="83"/>
      <c r="L94" s="3"/>
      <c r="M94" s="4"/>
      <c r="N94" s="4"/>
      <c r="O94" s="4"/>
      <c r="P94" s="4"/>
      <c r="Q94" s="4"/>
      <c r="R94" s="5"/>
      <c r="S94" s="78"/>
      <c r="T94" s="7"/>
      <c r="U94" s="7"/>
      <c r="V94" s="65"/>
      <c r="W94" s="59"/>
      <c r="X94" s="63"/>
    </row>
    <row r="95" spans="2:29" s="1" customFormat="1">
      <c r="B95" s="31"/>
      <c r="C95" s="31"/>
      <c r="D95" s="73"/>
      <c r="E95" s="82"/>
      <c r="F95" s="83"/>
      <c r="G95" s="83"/>
      <c r="H95" s="83"/>
      <c r="I95" s="83"/>
      <c r="J95" s="83"/>
      <c r="K95" s="83"/>
      <c r="L95" s="3"/>
      <c r="M95" s="4"/>
      <c r="N95" s="4"/>
      <c r="O95" s="4"/>
      <c r="P95" s="4"/>
      <c r="Q95" s="4"/>
      <c r="R95" s="653" t="s">
        <v>52</v>
      </c>
      <c r="S95" s="78"/>
      <c r="T95" s="7"/>
      <c r="U95" s="7"/>
      <c r="V95" s="41"/>
      <c r="W95" s="65"/>
      <c r="X95" s="41"/>
    </row>
    <row r="96" spans="2:29" s="1" customFormat="1" ht="12.75">
      <c r="B96" s="166"/>
      <c r="C96" s="167" t="s">
        <v>45</v>
      </c>
      <c r="D96" s="168"/>
      <c r="E96" s="169"/>
      <c r="F96" s="170">
        <f>SUM(F97:F101)</f>
        <v>52</v>
      </c>
      <c r="G96" s="171"/>
      <c r="H96" s="170">
        <f>SUM(H97:H101)</f>
        <v>0</v>
      </c>
      <c r="I96" s="172"/>
      <c r="J96" s="170">
        <f>SUM(J97:J101)</f>
        <v>0</v>
      </c>
      <c r="K96" s="171"/>
      <c r="L96" s="170">
        <f>SUM(L97:L101)</f>
        <v>0</v>
      </c>
      <c r="M96" s="167"/>
      <c r="N96" s="170">
        <f>SUM(N97:N101)</f>
        <v>0</v>
      </c>
      <c r="O96" s="173"/>
      <c r="P96" s="170">
        <f>SUM(P97:P101)</f>
        <v>0</v>
      </c>
      <c r="Q96" s="174"/>
      <c r="R96" s="741">
        <f>(F96+H96+J96+L96+N96+P96)/1</f>
        <v>52</v>
      </c>
      <c r="S96" s="78"/>
      <c r="T96" s="7"/>
      <c r="U96" s="7"/>
      <c r="V96" s="31"/>
      <c r="W96" s="60"/>
      <c r="X96" s="31"/>
    </row>
    <row r="97" spans="1:28" s="128" customFormat="1" ht="12.75">
      <c r="B97" s="301" t="s">
        <v>17</v>
      </c>
      <c r="C97" s="49" t="s">
        <v>7</v>
      </c>
      <c r="D97" s="49"/>
      <c r="E97" s="49"/>
      <c r="F97" s="299">
        <v>24</v>
      </c>
      <c r="G97" s="300"/>
      <c r="H97" s="50"/>
      <c r="I97" s="50"/>
      <c r="J97" s="299"/>
      <c r="K97" s="300"/>
      <c r="L97" s="50"/>
      <c r="M97" s="50"/>
      <c r="N97" s="299"/>
      <c r="O97" s="300"/>
      <c r="P97" s="50"/>
      <c r="Q97" s="50"/>
      <c r="R97" s="198">
        <f>(F97+H97+J97+L97+N97+P97)/6</f>
        <v>4</v>
      </c>
      <c r="S97" s="78"/>
      <c r="T97" s="50"/>
      <c r="U97" s="50"/>
      <c r="V97" s="815"/>
      <c r="W97" s="824"/>
      <c r="X97" s="806"/>
      <c r="Y97" s="63"/>
      <c r="Z97" s="63"/>
      <c r="AA97" s="64"/>
    </row>
    <row r="98" spans="1:28" s="128" customFormat="1" ht="12.75">
      <c r="B98" s="301" t="s">
        <v>19</v>
      </c>
      <c r="C98" s="49" t="s">
        <v>13</v>
      </c>
      <c r="D98" s="49"/>
      <c r="E98" s="49"/>
      <c r="F98" s="301">
        <v>13</v>
      </c>
      <c r="G98" s="302"/>
      <c r="H98" s="50"/>
      <c r="I98" s="50"/>
      <c r="J98" s="301"/>
      <c r="K98" s="302"/>
      <c r="L98" s="50"/>
      <c r="M98" s="50"/>
      <c r="N98" s="301"/>
      <c r="O98" s="302"/>
      <c r="P98" s="50"/>
      <c r="Q98" s="50"/>
      <c r="R98" s="198">
        <f>(F98+H98+J98+L98+N98+P98)/6</f>
        <v>2.1666666666666665</v>
      </c>
      <c r="S98" s="78"/>
      <c r="T98" s="50"/>
      <c r="U98" s="50"/>
      <c r="V98" s="815"/>
      <c r="W98" s="824"/>
      <c r="X98" s="806"/>
      <c r="Y98" s="63"/>
      <c r="Z98" s="63"/>
      <c r="AA98" s="64"/>
    </row>
    <row r="99" spans="1:28" s="129" customFormat="1" ht="12.75">
      <c r="A99" s="128"/>
      <c r="B99" s="301" t="s">
        <v>22</v>
      </c>
      <c r="C99" s="49" t="s">
        <v>38</v>
      </c>
      <c r="D99" s="49"/>
      <c r="E99" s="49"/>
      <c r="F99" s="301">
        <v>12</v>
      </c>
      <c r="G99" s="302"/>
      <c r="H99" s="50"/>
      <c r="I99" s="50"/>
      <c r="J99" s="301"/>
      <c r="K99" s="302"/>
      <c r="L99" s="50"/>
      <c r="M99" s="50"/>
      <c r="N99" s="301"/>
      <c r="O99" s="302"/>
      <c r="P99" s="50"/>
      <c r="Q99" s="50"/>
      <c r="R99" s="198">
        <f>(F99+H99+J99+L99+N99+P99)/6</f>
        <v>2</v>
      </c>
      <c r="S99" s="78"/>
      <c r="T99" s="50"/>
      <c r="U99" s="50"/>
      <c r="V99" s="806"/>
      <c r="W99" s="925"/>
      <c r="X99" s="806"/>
      <c r="Y99" s="63"/>
      <c r="Z99" s="63"/>
      <c r="AA99" s="64"/>
    </row>
    <row r="100" spans="1:28" s="129" customFormat="1" ht="12.75">
      <c r="A100" s="128"/>
      <c r="B100" s="301" t="s">
        <v>23</v>
      </c>
      <c r="C100" s="49" t="s">
        <v>75</v>
      </c>
      <c r="D100" s="49"/>
      <c r="E100" s="49"/>
      <c r="F100" s="301">
        <v>3</v>
      </c>
      <c r="G100" s="302"/>
      <c r="H100" s="50"/>
      <c r="I100" s="50"/>
      <c r="J100" s="301"/>
      <c r="K100" s="302"/>
      <c r="L100" s="50"/>
      <c r="M100" s="50"/>
      <c r="N100" s="301"/>
      <c r="O100" s="302"/>
      <c r="P100" s="50"/>
      <c r="Q100" s="50"/>
      <c r="R100" s="198">
        <f>(F100+H100+J100+L100+N100+P100)/6</f>
        <v>0.5</v>
      </c>
      <c r="S100" s="78"/>
      <c r="T100" s="50"/>
      <c r="U100" s="50"/>
      <c r="V100" s="815"/>
      <c r="W100" s="925"/>
      <c r="X100" s="806"/>
      <c r="Y100" s="63"/>
      <c r="Z100" s="63"/>
      <c r="AA100" s="68"/>
    </row>
    <row r="101" spans="1:28" s="129" customFormat="1" ht="12.75">
      <c r="A101" s="128"/>
      <c r="B101" s="303" t="s">
        <v>25</v>
      </c>
      <c r="C101" s="269" t="s">
        <v>42</v>
      </c>
      <c r="D101" s="269"/>
      <c r="E101" s="269"/>
      <c r="F101" s="303">
        <v>0</v>
      </c>
      <c r="G101" s="304"/>
      <c r="H101" s="283"/>
      <c r="I101" s="283"/>
      <c r="J101" s="303"/>
      <c r="K101" s="304"/>
      <c r="L101" s="283"/>
      <c r="M101" s="283"/>
      <c r="N101" s="303"/>
      <c r="O101" s="304"/>
      <c r="P101" s="283"/>
      <c r="Q101" s="283"/>
      <c r="R101" s="199">
        <f>(F101+H101+J101+L101+N101+P101)/6</f>
        <v>0</v>
      </c>
      <c r="S101" s="78"/>
      <c r="T101" s="50"/>
      <c r="U101" s="50"/>
      <c r="V101" s="815"/>
      <c r="W101" s="925"/>
      <c r="X101" s="806"/>
      <c r="Y101" s="63"/>
      <c r="Z101" s="606"/>
      <c r="AA101" s="34"/>
    </row>
    <row r="102" spans="1:28">
      <c r="F102" s="7"/>
      <c r="G102" s="7"/>
      <c r="H102" s="7"/>
      <c r="I102" s="7"/>
      <c r="J102" s="7"/>
      <c r="K102" s="7"/>
      <c r="M102" s="78"/>
      <c r="N102" s="78"/>
      <c r="O102" s="78"/>
      <c r="P102" s="78"/>
      <c r="Q102" s="78"/>
      <c r="S102" s="78"/>
      <c r="T102" s="50"/>
      <c r="U102" s="50"/>
      <c r="V102" s="802"/>
      <c r="W102" s="532"/>
      <c r="X102" s="806"/>
      <c r="Y102" s="63"/>
      <c r="Z102" s="605"/>
      <c r="AA102" s="64"/>
      <c r="AB102" s="8"/>
    </row>
    <row r="103" spans="1:28">
      <c r="S103" s="78"/>
      <c r="T103" s="50"/>
      <c r="U103" s="50"/>
      <c r="V103" s="290"/>
      <c r="W103" s="532"/>
      <c r="X103" s="806"/>
      <c r="Y103" s="63"/>
      <c r="Z103" s="63"/>
      <c r="AA103" s="64"/>
      <c r="AB103" s="8"/>
    </row>
    <row r="104" spans="1:28" ht="12.75">
      <c r="C104" s="274"/>
      <c r="D104" s="153"/>
      <c r="E104" s="274"/>
      <c r="F104" s="102"/>
      <c r="G104" s="53"/>
      <c r="H104" s="55"/>
      <c r="I104" s="53"/>
      <c r="J104" s="55"/>
      <c r="K104" s="53"/>
      <c r="L104" s="55"/>
      <c r="S104" s="78"/>
      <c r="T104" s="50"/>
      <c r="U104" s="50"/>
      <c r="V104" s="802"/>
      <c r="W104" s="532"/>
      <c r="X104" s="806"/>
      <c r="Y104" s="63"/>
      <c r="Z104" s="611"/>
      <c r="AA104" s="64"/>
      <c r="AB104" s="8"/>
    </row>
    <row r="105" spans="1:28" ht="12.75">
      <c r="C105" s="75"/>
      <c r="D105" s="155"/>
      <c r="E105" s="74"/>
      <c r="F105" s="85"/>
      <c r="G105" s="53"/>
      <c r="H105" s="273"/>
      <c r="I105" s="53"/>
      <c r="J105" s="273"/>
      <c r="K105" s="53"/>
      <c r="L105" s="89"/>
      <c r="S105" s="78"/>
      <c r="T105" s="50"/>
      <c r="U105" s="65"/>
      <c r="V105" s="820"/>
      <c r="W105" s="306"/>
      <c r="X105" s="806"/>
      <c r="Y105" s="63"/>
      <c r="Z105" s="76"/>
      <c r="AA105" s="64"/>
      <c r="AB105" s="8"/>
    </row>
    <row r="106" spans="1:28" ht="12.75">
      <c r="C106" s="75"/>
      <c r="D106" s="155"/>
      <c r="E106" s="74"/>
      <c r="F106" s="85"/>
      <c r="G106" s="53"/>
      <c r="H106" s="273"/>
      <c r="I106" s="53"/>
      <c r="J106" s="273"/>
      <c r="K106" s="53"/>
      <c r="L106" s="89"/>
      <c r="S106" s="78"/>
      <c r="T106" s="50"/>
      <c r="U106" s="65"/>
      <c r="V106" s="902"/>
      <c r="W106" s="901"/>
      <c r="X106" s="806"/>
      <c r="Y106" s="63"/>
      <c r="Z106" s="63"/>
      <c r="AA106" s="68"/>
      <c r="AB106" s="8"/>
    </row>
    <row r="107" spans="1:28" ht="12.75">
      <c r="C107" s="274"/>
      <c r="D107" s="186"/>
      <c r="E107" s="104"/>
      <c r="F107" s="98"/>
      <c r="G107" s="53"/>
      <c r="H107" s="96"/>
      <c r="I107" s="79"/>
      <c r="J107" s="96"/>
      <c r="K107" s="53"/>
      <c r="L107" s="55"/>
      <c r="S107" s="78"/>
      <c r="T107" s="50"/>
      <c r="U107" s="65"/>
      <c r="V107" s="911"/>
      <c r="W107" s="906"/>
      <c r="X107" s="806"/>
      <c r="Y107" s="63"/>
      <c r="Z107" s="76"/>
      <c r="AA107" s="64"/>
      <c r="AB107" s="8"/>
    </row>
    <row r="108" spans="1:28" ht="12.75">
      <c r="C108" s="274"/>
      <c r="D108" s="277"/>
      <c r="E108" s="274"/>
      <c r="F108" s="96"/>
      <c r="G108" s="53"/>
      <c r="H108" s="32"/>
      <c r="I108" s="79"/>
      <c r="J108" s="96"/>
      <c r="K108" s="53"/>
      <c r="L108" s="55"/>
      <c r="S108" s="78"/>
      <c r="T108" s="50"/>
      <c r="U108" s="65"/>
      <c r="V108" s="926"/>
      <c r="W108" s="906"/>
      <c r="X108" s="806"/>
      <c r="Y108" s="63"/>
      <c r="Z108" s="63"/>
      <c r="AA108" s="64"/>
      <c r="AB108" s="8"/>
    </row>
    <row r="109" spans="1:28" ht="12.75">
      <c r="C109" s="104"/>
      <c r="D109" s="186"/>
      <c r="E109" s="104"/>
      <c r="F109" s="100"/>
      <c r="G109" s="53"/>
      <c r="H109" s="100"/>
      <c r="I109" s="79"/>
      <c r="J109" s="100"/>
      <c r="K109" s="53"/>
      <c r="L109" s="56"/>
      <c r="S109" s="78"/>
      <c r="T109" s="50"/>
      <c r="U109" s="65"/>
      <c r="V109" s="922"/>
      <c r="W109" s="889"/>
      <c r="X109" s="806"/>
      <c r="Y109" s="63"/>
      <c r="Z109" s="76"/>
      <c r="AA109" s="64"/>
      <c r="AB109" s="8"/>
    </row>
    <row r="110" spans="1:28">
      <c r="C110" s="59"/>
      <c r="D110" s="183"/>
      <c r="E110" s="59"/>
      <c r="F110" s="60"/>
      <c r="G110" s="60"/>
      <c r="H110" s="60"/>
      <c r="I110" s="60"/>
      <c r="J110" s="60"/>
      <c r="K110" s="60"/>
      <c r="L110" s="271"/>
      <c r="S110" s="78"/>
      <c r="T110" s="50"/>
      <c r="U110" s="65"/>
      <c r="V110" s="823"/>
      <c r="W110" s="838"/>
      <c r="X110" s="823"/>
      <c r="Y110" s="606"/>
      <c r="Z110" s="606"/>
      <c r="AA110" s="34"/>
      <c r="AB110" s="8"/>
    </row>
    <row r="111" spans="1:28" ht="12.75">
      <c r="C111" s="59"/>
      <c r="D111" s="185"/>
      <c r="E111" s="59"/>
      <c r="F111" s="59"/>
      <c r="G111" s="79"/>
      <c r="H111" s="60"/>
      <c r="I111" s="79"/>
      <c r="J111" s="56"/>
      <c r="K111" s="79"/>
      <c r="L111" s="60"/>
      <c r="S111" s="78"/>
      <c r="T111" s="50"/>
      <c r="U111" s="65"/>
      <c r="V111" s="809"/>
      <c r="W111" s="531"/>
      <c r="X111" s="823"/>
      <c r="Y111" s="606"/>
      <c r="Z111" s="76"/>
      <c r="AA111" s="64"/>
      <c r="AB111" s="8"/>
    </row>
    <row r="112" spans="1:28" ht="12.75">
      <c r="C112" s="181"/>
      <c r="D112" s="182"/>
      <c r="E112" s="181"/>
      <c r="F112" s="184"/>
      <c r="G112" s="184"/>
      <c r="H112" s="184"/>
      <c r="I112" s="184"/>
      <c r="J112" s="184"/>
      <c r="K112" s="184"/>
      <c r="L112" s="184"/>
      <c r="S112" s="78"/>
      <c r="T112" s="50"/>
      <c r="U112" s="65"/>
      <c r="V112" s="290"/>
      <c r="W112" s="882"/>
      <c r="X112" s="823"/>
      <c r="Y112" s="606"/>
      <c r="Z112" s="605"/>
      <c r="AA112" s="64"/>
      <c r="AB112" s="8"/>
    </row>
    <row r="113" spans="3:28">
      <c r="C113" s="75"/>
      <c r="D113" s="79"/>
      <c r="E113" s="276"/>
      <c r="F113" s="55"/>
      <c r="G113" s="53"/>
      <c r="H113" s="55"/>
      <c r="I113" s="53"/>
      <c r="J113" s="55"/>
      <c r="K113" s="79"/>
      <c r="L113" s="74"/>
      <c r="S113" s="78"/>
      <c r="T113" s="50"/>
      <c r="U113" s="65"/>
      <c r="V113" s="802"/>
      <c r="W113" s="532"/>
      <c r="X113" s="823"/>
      <c r="Y113" s="606"/>
      <c r="Z113" s="65"/>
      <c r="AA113" s="64"/>
      <c r="AB113" s="8"/>
    </row>
    <row r="114" spans="3:28">
      <c r="C114" s="75"/>
      <c r="D114" s="185"/>
      <c r="E114" s="271"/>
      <c r="F114" s="55"/>
      <c r="G114" s="53"/>
      <c r="H114" s="55"/>
      <c r="I114" s="53"/>
      <c r="J114" s="55"/>
      <c r="K114" s="79"/>
      <c r="L114" s="74"/>
      <c r="S114" s="78"/>
      <c r="T114" s="65"/>
      <c r="U114" s="65"/>
      <c r="V114" s="823"/>
      <c r="W114" s="834"/>
      <c r="X114" s="823"/>
      <c r="Y114" s="606"/>
      <c r="Z114" s="658"/>
      <c r="AA114" s="34"/>
      <c r="AB114" s="8"/>
    </row>
    <row r="115" spans="3:28" ht="12.75">
      <c r="C115" s="59"/>
      <c r="D115" s="147"/>
      <c r="E115" s="60"/>
      <c r="F115" s="107"/>
      <c r="G115" s="53"/>
      <c r="H115" s="282"/>
      <c r="I115" s="93"/>
      <c r="J115" s="282"/>
      <c r="K115" s="93"/>
      <c r="L115" s="91"/>
      <c r="S115" s="78"/>
      <c r="T115" s="65"/>
      <c r="U115" s="65"/>
      <c r="V115" s="806"/>
      <c r="W115" s="835"/>
      <c r="X115" s="823"/>
      <c r="Y115" s="606"/>
      <c r="Z115" s="658"/>
      <c r="AA115" s="34"/>
      <c r="AB115" s="8"/>
    </row>
    <row r="116" spans="3:28">
      <c r="S116" s="417"/>
      <c r="T116" s="65"/>
      <c r="U116" s="65"/>
      <c r="V116" s="806"/>
      <c r="W116" s="835"/>
      <c r="X116" s="823"/>
      <c r="Y116" s="606"/>
      <c r="Z116" s="677"/>
      <c r="AA116" s="34"/>
      <c r="AB116" s="8"/>
    </row>
    <row r="117" spans="3:28">
      <c r="S117" s="417"/>
      <c r="T117" s="65"/>
      <c r="U117" s="65"/>
      <c r="V117" s="806"/>
      <c r="W117" s="835"/>
      <c r="X117" s="823"/>
      <c r="Y117" s="606"/>
      <c r="Z117" s="605"/>
      <c r="AA117" s="64"/>
      <c r="AB117" s="8"/>
    </row>
    <row r="118" spans="3:28">
      <c r="S118" s="417"/>
      <c r="T118" s="65"/>
      <c r="U118" s="65"/>
      <c r="V118" s="807"/>
      <c r="W118" s="153"/>
      <c r="X118" s="823"/>
      <c r="Y118" s="606"/>
      <c r="Z118" s="76"/>
      <c r="AA118" s="64"/>
      <c r="AB118" s="8"/>
    </row>
    <row r="119" spans="3:28">
      <c r="S119" s="417"/>
      <c r="T119" s="65"/>
      <c r="U119" s="65"/>
      <c r="V119" s="806"/>
      <c r="W119" s="813"/>
      <c r="X119" s="823"/>
      <c r="Y119" s="606"/>
      <c r="Z119" s="32"/>
      <c r="AA119" s="64"/>
      <c r="AB119" s="8"/>
    </row>
    <row r="120" spans="3:28">
      <c r="S120" s="417"/>
      <c r="T120" s="65"/>
      <c r="U120" s="65"/>
      <c r="V120" s="806"/>
      <c r="W120" s="835"/>
      <c r="X120" s="823"/>
      <c r="Y120" s="606"/>
      <c r="Z120" s="76"/>
      <c r="AA120" s="64"/>
      <c r="AB120" s="8"/>
    </row>
    <row r="121" spans="3:28">
      <c r="S121" s="417"/>
      <c r="T121" s="65"/>
      <c r="U121" s="65"/>
      <c r="V121" s="823"/>
      <c r="W121" s="834"/>
      <c r="X121" s="823"/>
      <c r="Y121" s="606"/>
      <c r="Z121" s="605"/>
      <c r="AA121" s="64"/>
      <c r="AB121" s="8"/>
    </row>
    <row r="122" spans="3:28">
      <c r="S122" s="417"/>
      <c r="T122" s="65"/>
      <c r="U122" s="65"/>
      <c r="V122" s="807"/>
      <c r="W122" s="781"/>
      <c r="X122" s="807"/>
      <c r="Y122" s="605"/>
      <c r="Z122" s="605"/>
      <c r="AA122" s="64"/>
      <c r="AB122" s="8"/>
    </row>
    <row r="123" spans="3:28">
      <c r="S123" s="417"/>
      <c r="T123" s="65"/>
      <c r="U123" s="65"/>
      <c r="V123" s="290"/>
      <c r="W123" s="880"/>
      <c r="X123" s="807"/>
      <c r="Y123" s="605"/>
      <c r="Z123" s="76"/>
      <c r="AA123" s="64"/>
      <c r="AB123" s="8"/>
    </row>
    <row r="124" spans="3:28">
      <c r="S124" s="417"/>
      <c r="T124" s="65"/>
      <c r="U124" s="65"/>
      <c r="V124" s="815"/>
      <c r="W124" s="906"/>
      <c r="X124" s="807"/>
      <c r="Y124" s="605"/>
      <c r="Z124" s="63"/>
      <c r="AA124" s="64"/>
      <c r="AB124" s="8"/>
    </row>
    <row r="125" spans="3:28">
      <c r="S125" s="417"/>
      <c r="T125" s="65"/>
      <c r="U125" s="65"/>
      <c r="V125" s="922"/>
      <c r="W125" s="917"/>
      <c r="X125" s="922"/>
      <c r="Y125" s="678"/>
      <c r="Z125" s="678"/>
      <c r="AA125" s="34"/>
      <c r="AB125" s="8"/>
    </row>
    <row r="126" spans="3:28">
      <c r="S126" s="417"/>
      <c r="T126" s="65"/>
      <c r="U126" s="65"/>
      <c r="V126" s="823"/>
      <c r="W126" s="838"/>
      <c r="X126" s="922"/>
      <c r="Y126" s="678"/>
      <c r="Z126" s="71"/>
      <c r="AA126" s="64"/>
      <c r="AB126" s="8"/>
    </row>
    <row r="127" spans="3:28">
      <c r="S127" s="417"/>
      <c r="T127" s="65"/>
      <c r="U127" s="65"/>
      <c r="V127" s="806"/>
      <c r="W127" s="819"/>
      <c r="X127" s="922"/>
      <c r="Y127" s="678"/>
      <c r="Z127" s="654"/>
      <c r="AA127" s="34"/>
      <c r="AB127" s="8"/>
    </row>
    <row r="128" spans="3:28">
      <c r="S128" s="417"/>
      <c r="T128" s="65"/>
      <c r="U128" s="65"/>
      <c r="V128" s="806"/>
      <c r="W128" s="824"/>
      <c r="X128" s="922"/>
      <c r="Y128" s="678"/>
      <c r="Z128" s="678"/>
      <c r="AA128" s="34"/>
      <c r="AB128" s="8"/>
    </row>
    <row r="129" spans="19:28">
      <c r="S129" s="417"/>
      <c r="T129" s="65"/>
      <c r="U129" s="65"/>
      <c r="V129" s="806"/>
      <c r="W129" s="824"/>
      <c r="X129" s="922"/>
      <c r="Y129" s="678"/>
      <c r="Z129" s="605"/>
      <c r="AA129" s="64"/>
      <c r="AB129" s="8"/>
    </row>
    <row r="130" spans="19:28">
      <c r="S130" s="417"/>
      <c r="T130" s="65"/>
      <c r="U130" s="65"/>
      <c r="V130" s="806"/>
      <c r="W130" s="824"/>
      <c r="X130" s="922"/>
      <c r="Y130" s="678"/>
      <c r="Z130" s="605"/>
      <c r="AA130" s="64"/>
      <c r="AB130" s="8"/>
    </row>
    <row r="131" spans="19:28">
      <c r="S131" s="417"/>
      <c r="T131" s="65"/>
      <c r="U131" s="65"/>
      <c r="V131" s="806"/>
      <c r="W131" s="824"/>
      <c r="X131" s="922"/>
      <c r="Y131" s="678"/>
      <c r="Z131" s="654"/>
      <c r="AA131" s="64"/>
      <c r="AB131" s="8"/>
    </row>
    <row r="132" spans="19:28">
      <c r="S132" s="417"/>
      <c r="T132" s="65"/>
      <c r="U132" s="65"/>
      <c r="V132" s="806"/>
      <c r="W132" s="824"/>
      <c r="X132" s="922"/>
      <c r="Y132" s="678"/>
      <c r="Z132" s="654"/>
      <c r="AA132" s="34"/>
      <c r="AB132" s="8"/>
    </row>
    <row r="133" spans="19:28">
      <c r="S133" s="417"/>
      <c r="T133" s="65"/>
      <c r="U133" s="65"/>
      <c r="V133" s="809"/>
      <c r="W133" s="531"/>
      <c r="X133" s="922"/>
      <c r="Y133" s="678"/>
      <c r="Z133" s="687"/>
      <c r="AA133" s="64"/>
      <c r="AB133" s="8"/>
    </row>
    <row r="134" spans="19:28">
      <c r="S134" s="417"/>
      <c r="T134" s="65"/>
      <c r="U134" s="65"/>
      <c r="V134" s="290"/>
      <c r="W134" s="882"/>
      <c r="X134" s="922"/>
      <c r="Y134" s="678"/>
      <c r="Z134" s="654"/>
      <c r="AA134" s="64"/>
      <c r="AB134" s="8"/>
    </row>
    <row r="135" spans="19:28">
      <c r="S135" s="417"/>
      <c r="T135" s="65"/>
      <c r="U135" s="65"/>
      <c r="V135" s="806"/>
      <c r="W135" s="835"/>
      <c r="X135" s="922"/>
      <c r="Y135" s="678"/>
      <c r="Z135" s="654"/>
      <c r="AA135" s="64"/>
      <c r="AB135" s="8"/>
    </row>
    <row r="136" spans="19:28">
      <c r="S136" s="417"/>
      <c r="T136" s="65"/>
      <c r="U136" s="65"/>
      <c r="V136" s="806"/>
      <c r="W136" s="835"/>
      <c r="X136" s="922"/>
      <c r="Y136" s="678"/>
      <c r="Z136" s="654"/>
      <c r="AA136" s="64"/>
      <c r="AB136" s="8"/>
    </row>
    <row r="137" spans="19:28">
      <c r="T137" s="65"/>
      <c r="U137" s="65"/>
      <c r="V137" s="926"/>
      <c r="W137" s="908"/>
      <c r="X137" s="922"/>
      <c r="Y137" s="678"/>
      <c r="Z137" s="654"/>
      <c r="AA137" s="64"/>
      <c r="AB137" s="8"/>
    </row>
    <row r="138" spans="19:28">
      <c r="T138" s="65"/>
      <c r="U138" s="65"/>
      <c r="V138" s="806"/>
      <c r="W138" s="835"/>
      <c r="X138" s="922"/>
      <c r="Y138" s="678"/>
      <c r="Z138" s="654"/>
      <c r="AA138" s="64"/>
      <c r="AB138" s="8"/>
    </row>
    <row r="139" spans="19:28">
      <c r="T139" s="65"/>
      <c r="U139" s="65"/>
      <c r="V139" s="806"/>
      <c r="W139" s="835"/>
      <c r="X139" s="922"/>
      <c r="Y139" s="678"/>
      <c r="Z139" s="654"/>
      <c r="AA139" s="64"/>
      <c r="AB139" s="8"/>
    </row>
    <row r="140" spans="19:28">
      <c r="T140" s="65"/>
      <c r="U140" s="65"/>
      <c r="V140" s="806"/>
      <c r="W140" s="835"/>
      <c r="X140" s="922"/>
      <c r="Y140" s="678"/>
      <c r="Z140" s="8"/>
      <c r="AA140" s="8"/>
      <c r="AB140" s="8"/>
    </row>
    <row r="141" spans="19:28">
      <c r="T141" s="65"/>
      <c r="U141" s="65"/>
      <c r="V141" s="815"/>
      <c r="W141" s="906"/>
      <c r="X141" s="922"/>
      <c r="Y141" s="678"/>
      <c r="Z141" s="8"/>
      <c r="AA141" s="8"/>
      <c r="AB141" s="8"/>
    </row>
    <row r="142" spans="19:28">
      <c r="T142" s="65"/>
      <c r="U142" s="65"/>
      <c r="V142" s="806"/>
      <c r="W142" s="835"/>
      <c r="X142" s="922"/>
      <c r="Y142" s="678"/>
      <c r="Z142" s="8"/>
      <c r="AA142" s="8"/>
      <c r="AB142" s="8"/>
    </row>
    <row r="143" spans="19:28">
      <c r="T143" s="65"/>
      <c r="U143" s="65"/>
      <c r="V143" s="922"/>
      <c r="W143" s="917"/>
      <c r="X143" s="922"/>
      <c r="Y143" s="678"/>
      <c r="Z143" s="8"/>
      <c r="AA143" s="8"/>
      <c r="AB143" s="8"/>
    </row>
    <row r="144" spans="19:28">
      <c r="T144" s="65"/>
      <c r="U144" s="65"/>
      <c r="V144" s="823"/>
      <c r="W144" s="838"/>
      <c r="X144" s="922"/>
      <c r="Y144" s="678"/>
      <c r="Z144" s="8"/>
      <c r="AA144" s="8"/>
      <c r="AB144" s="8"/>
    </row>
    <row r="145" spans="22:26">
      <c r="V145" s="823"/>
      <c r="W145" s="838"/>
      <c r="X145" s="922"/>
      <c r="Y145" s="678"/>
      <c r="Z145" s="8"/>
    </row>
    <row r="146" spans="22:26">
      <c r="V146" s="806"/>
      <c r="W146" s="824"/>
      <c r="X146" s="922"/>
      <c r="Y146" s="678"/>
      <c r="Z146" s="8"/>
    </row>
    <row r="147" spans="22:26">
      <c r="V147" s="806"/>
      <c r="W147" s="824"/>
      <c r="X147" s="922"/>
      <c r="Y147" s="678"/>
      <c r="Z147" s="8"/>
    </row>
    <row r="148" spans="22:26">
      <c r="V148" s="911"/>
      <c r="W148" s="912"/>
      <c r="X148" s="922"/>
      <c r="Y148" s="678"/>
      <c r="Z148" s="8"/>
    </row>
  </sheetData>
  <sortState ref="V97:X148">
    <sortCondition ref="X97:X148"/>
  </sortState>
  <mergeCells count="5">
    <mergeCell ref="L6:M6"/>
    <mergeCell ref="F4:G4"/>
    <mergeCell ref="F6:G6"/>
    <mergeCell ref="H6:I6"/>
    <mergeCell ref="J6:K6"/>
  </mergeCells>
  <phoneticPr fontId="54" type="noConversion"/>
  <pageMargins left="0.17222222222222222" right="0.17152777777777778" top="0.23333333333333334" bottom="0.39027777777777778" header="0.51180555555555562" footer="0"/>
  <pageSetup paperSize="9" firstPageNumber="0" orientation="portrait" horizontalDpi="300" verticalDpi="300" r:id="rId1"/>
  <headerFooter alignWithMargins="0">
    <oddFooter>&amp;RList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"/>
  <sheetViews>
    <sheetView topLeftCell="A92" workbookViewId="0">
      <selection activeCell="C111" sqref="C111:H111"/>
    </sheetView>
  </sheetViews>
  <sheetFormatPr defaultRowHeight="12.75"/>
  <cols>
    <col min="1" max="1" width="2" style="1" customWidth="1"/>
    <col min="2" max="2" width="4" style="1" customWidth="1"/>
    <col min="3" max="3" width="27.28515625" style="1" customWidth="1"/>
    <col min="4" max="4" width="6.85546875" style="1" customWidth="1"/>
    <col min="5" max="5" width="18.42578125" style="1" customWidth="1"/>
    <col min="6" max="7" width="9.140625" style="7"/>
    <col min="8" max="8" width="10.28515625" style="88" customWidth="1"/>
    <col min="9" max="9" width="4.42578125" style="78" customWidth="1"/>
    <col min="10" max="10" width="8.7109375" style="1" customWidth="1"/>
    <col min="11" max="11" width="5.5703125" style="460" customWidth="1"/>
    <col min="12" max="12" width="25.5703125" style="69" customWidth="1"/>
    <col min="13" max="13" width="9.140625" style="69"/>
    <col min="14" max="14" width="12.85546875" style="69" customWidth="1"/>
    <col min="15" max="15" width="6" style="69" customWidth="1"/>
    <col min="16" max="16" width="9.140625" style="460"/>
  </cols>
  <sheetData>
    <row r="1" spans="1:17" ht="13.5" thickBot="1"/>
    <row r="2" spans="1:17" ht="15">
      <c r="B2" s="189"/>
      <c r="C2" s="190" t="s">
        <v>149</v>
      </c>
      <c r="D2" s="191"/>
      <c r="E2" s="191"/>
      <c r="F2" s="192"/>
      <c r="G2" s="192"/>
      <c r="H2" s="193"/>
    </row>
    <row r="3" spans="1:17">
      <c r="B3" s="194"/>
      <c r="C3" s="110" t="s">
        <v>150</v>
      </c>
      <c r="D3" s="111"/>
      <c r="E3" s="111"/>
      <c r="F3" s="112"/>
      <c r="G3" s="112"/>
      <c r="H3" s="195"/>
    </row>
    <row r="4" spans="1:17" ht="13.5" thickBot="1">
      <c r="B4" s="209"/>
      <c r="C4" s="210"/>
      <c r="D4" s="210"/>
      <c r="E4" s="210"/>
      <c r="F4" s="211"/>
      <c r="G4" s="211"/>
      <c r="H4" s="212"/>
    </row>
    <row r="5" spans="1:17" ht="17.25" customHeight="1">
      <c r="B5" s="497" t="s">
        <v>148</v>
      </c>
      <c r="C5" s="498"/>
      <c r="D5" s="499" t="s">
        <v>46</v>
      </c>
      <c r="E5" s="499" t="s">
        <v>11</v>
      </c>
      <c r="F5" s="499"/>
      <c r="G5" s="499"/>
      <c r="H5" s="500" t="s">
        <v>6</v>
      </c>
    </row>
    <row r="6" spans="1:17" s="114" customFormat="1" ht="12.75" customHeight="1">
      <c r="A6" s="86"/>
      <c r="B6" s="160" t="s">
        <v>17</v>
      </c>
      <c r="C6" s="44" t="s">
        <v>112</v>
      </c>
      <c r="D6" s="28">
        <v>2008</v>
      </c>
      <c r="E6" s="44" t="s">
        <v>7</v>
      </c>
      <c r="F6" s="611">
        <v>78</v>
      </c>
      <c r="G6" s="611">
        <v>83</v>
      </c>
      <c r="H6" s="214">
        <f t="shared" ref="H6:H19" si="0">F6+G6</f>
        <v>161</v>
      </c>
      <c r="I6" s="78"/>
      <c r="J6" s="94"/>
      <c r="K6" s="794"/>
      <c r="L6" s="794"/>
      <c r="M6" s="605"/>
      <c r="N6" s="794"/>
      <c r="O6" s="794"/>
      <c r="P6" s="794"/>
      <c r="Q6" s="794"/>
    </row>
    <row r="7" spans="1:17" s="114" customFormat="1" ht="12.75" customHeight="1">
      <c r="A7" s="86"/>
      <c r="B7" s="162" t="s">
        <v>19</v>
      </c>
      <c r="C7" s="647" t="s">
        <v>127</v>
      </c>
      <c r="D7" s="812">
        <v>2009</v>
      </c>
      <c r="E7" s="647" t="s">
        <v>7</v>
      </c>
      <c r="F7" s="611">
        <v>79</v>
      </c>
      <c r="G7" s="611">
        <v>80</v>
      </c>
      <c r="H7" s="214">
        <f t="shared" si="0"/>
        <v>159</v>
      </c>
      <c r="I7" s="78"/>
      <c r="J7" s="94"/>
      <c r="K7" s="794"/>
      <c r="L7" s="794"/>
      <c r="M7" s="605"/>
      <c r="N7" s="794"/>
      <c r="O7" s="794"/>
      <c r="P7" s="794"/>
      <c r="Q7" s="794"/>
    </row>
    <row r="8" spans="1:17" s="114" customFormat="1" ht="12.75" customHeight="1">
      <c r="A8" s="86"/>
      <c r="B8" s="163" t="s">
        <v>22</v>
      </c>
      <c r="C8" s="647" t="s">
        <v>111</v>
      </c>
      <c r="D8" s="812">
        <v>2008</v>
      </c>
      <c r="E8" s="647" t="s">
        <v>7</v>
      </c>
      <c r="F8" s="611">
        <v>70</v>
      </c>
      <c r="G8" s="611">
        <v>79</v>
      </c>
      <c r="H8" s="214">
        <f t="shared" si="0"/>
        <v>149</v>
      </c>
      <c r="I8" s="78"/>
      <c r="J8" s="94"/>
      <c r="K8" s="794"/>
      <c r="L8" s="794"/>
      <c r="M8" s="605"/>
      <c r="N8" s="794"/>
      <c r="O8" s="794"/>
      <c r="P8" s="794"/>
      <c r="Q8" s="794"/>
    </row>
    <row r="9" spans="1:17" ht="12.75" customHeight="1">
      <c r="B9" s="508" t="s">
        <v>23</v>
      </c>
      <c r="C9" s="31" t="s">
        <v>138</v>
      </c>
      <c r="D9" s="47">
        <v>2008</v>
      </c>
      <c r="E9" s="31" t="s">
        <v>13</v>
      </c>
      <c r="F9" s="63">
        <v>72</v>
      </c>
      <c r="G9" s="63">
        <v>67</v>
      </c>
      <c r="H9" s="214">
        <f t="shared" si="0"/>
        <v>139</v>
      </c>
      <c r="J9" s="94"/>
      <c r="K9" s="794"/>
      <c r="L9" s="794"/>
      <c r="M9" s="605"/>
      <c r="N9" s="794"/>
      <c r="O9" s="794"/>
      <c r="P9" s="794"/>
      <c r="Q9" s="794"/>
    </row>
    <row r="10" spans="1:17" ht="12.75" customHeight="1">
      <c r="B10" s="508" t="s">
        <v>25</v>
      </c>
      <c r="C10" s="31" t="s">
        <v>139</v>
      </c>
      <c r="D10" s="47">
        <v>2008</v>
      </c>
      <c r="E10" s="31" t="s">
        <v>13</v>
      </c>
      <c r="F10" s="63">
        <v>57</v>
      </c>
      <c r="G10" s="63">
        <v>68</v>
      </c>
      <c r="H10" s="214">
        <f t="shared" si="0"/>
        <v>125</v>
      </c>
      <c r="J10" s="94"/>
      <c r="K10" s="794"/>
      <c r="L10" s="794"/>
      <c r="M10" s="605"/>
      <c r="N10" s="794"/>
      <c r="O10" s="794"/>
      <c r="P10" s="794"/>
      <c r="Q10" s="794"/>
    </row>
    <row r="11" spans="1:17" ht="12.75" customHeight="1">
      <c r="B11" s="508" t="s">
        <v>26</v>
      </c>
      <c r="C11" s="794" t="s">
        <v>142</v>
      </c>
      <c r="D11" s="813">
        <v>2010</v>
      </c>
      <c r="E11" s="794" t="s">
        <v>7</v>
      </c>
      <c r="F11" s="605">
        <v>63</v>
      </c>
      <c r="G11" s="605">
        <v>60</v>
      </c>
      <c r="H11" s="214">
        <f t="shared" si="0"/>
        <v>123</v>
      </c>
      <c r="J11" s="94"/>
      <c r="K11" s="794"/>
      <c r="L11" s="794"/>
      <c r="M11" s="605"/>
      <c r="N11" s="794"/>
      <c r="O11" s="794"/>
      <c r="P11" s="794"/>
      <c r="Q11" s="794"/>
    </row>
    <row r="12" spans="1:17" ht="12.75" customHeight="1">
      <c r="B12" s="508" t="s">
        <v>27</v>
      </c>
      <c r="C12" s="794" t="s">
        <v>143</v>
      </c>
      <c r="D12" s="813">
        <v>2008</v>
      </c>
      <c r="E12" s="794" t="s">
        <v>7</v>
      </c>
      <c r="F12" s="605">
        <v>60</v>
      </c>
      <c r="G12" s="605">
        <v>61</v>
      </c>
      <c r="H12" s="214">
        <f t="shared" si="0"/>
        <v>121</v>
      </c>
      <c r="J12" s="94"/>
      <c r="K12" s="794"/>
      <c r="L12" s="794"/>
      <c r="M12" s="605"/>
      <c r="N12" s="794"/>
      <c r="O12" s="794"/>
      <c r="P12" s="794"/>
      <c r="Q12" s="794"/>
    </row>
    <row r="13" spans="1:17">
      <c r="B13" s="508">
        <v>8</v>
      </c>
      <c r="C13" s="94" t="s">
        <v>140</v>
      </c>
      <c r="D13" s="47">
        <v>2008</v>
      </c>
      <c r="E13" s="31" t="s">
        <v>13</v>
      </c>
      <c r="F13" s="63">
        <v>57</v>
      </c>
      <c r="G13" s="63">
        <v>63</v>
      </c>
      <c r="H13" s="214">
        <f t="shared" si="0"/>
        <v>120</v>
      </c>
      <c r="J13" s="31"/>
      <c r="K13" s="794"/>
      <c r="L13" s="794"/>
      <c r="M13" s="605"/>
      <c r="N13" s="794"/>
      <c r="O13" s="794"/>
      <c r="P13" s="794"/>
      <c r="Q13" s="794"/>
    </row>
    <row r="14" spans="1:17">
      <c r="B14" s="508">
        <v>9</v>
      </c>
      <c r="C14" s="794" t="s">
        <v>144</v>
      </c>
      <c r="D14" s="813">
        <v>2008</v>
      </c>
      <c r="E14" s="794" t="s">
        <v>7</v>
      </c>
      <c r="F14" s="605">
        <v>46</v>
      </c>
      <c r="G14" s="605">
        <v>52</v>
      </c>
      <c r="H14" s="214">
        <f t="shared" si="0"/>
        <v>98</v>
      </c>
      <c r="J14" s="31"/>
      <c r="K14" s="794"/>
      <c r="L14" s="794"/>
      <c r="M14" s="605"/>
      <c r="N14" s="794"/>
      <c r="O14" s="794"/>
      <c r="P14" s="794"/>
      <c r="Q14" s="794"/>
    </row>
    <row r="15" spans="1:17">
      <c r="B15" s="508">
        <v>10</v>
      </c>
      <c r="C15" s="794" t="s">
        <v>145</v>
      </c>
      <c r="D15" s="813">
        <v>2008</v>
      </c>
      <c r="E15" s="794" t="s">
        <v>7</v>
      </c>
      <c r="F15" s="605">
        <v>47</v>
      </c>
      <c r="G15" s="605">
        <v>50</v>
      </c>
      <c r="H15" s="214">
        <f t="shared" si="0"/>
        <v>97</v>
      </c>
      <c r="J15" s="31"/>
      <c r="K15" s="31"/>
      <c r="L15" s="65"/>
      <c r="M15" s="65"/>
      <c r="N15" s="65"/>
      <c r="O15" s="65"/>
      <c r="P15" s="31"/>
    </row>
    <row r="16" spans="1:17">
      <c r="B16" s="508">
        <v>11</v>
      </c>
      <c r="C16" s="31" t="s">
        <v>171</v>
      </c>
      <c r="D16" s="47">
        <v>2008</v>
      </c>
      <c r="E16" s="31" t="s">
        <v>13</v>
      </c>
      <c r="F16" s="65">
        <v>54</v>
      </c>
      <c r="G16" s="65">
        <v>36</v>
      </c>
      <c r="H16" s="214">
        <f t="shared" si="0"/>
        <v>90</v>
      </c>
      <c r="J16" s="31"/>
      <c r="K16" s="31"/>
      <c r="L16" s="65"/>
      <c r="M16" s="65"/>
      <c r="N16" s="65"/>
      <c r="O16" s="65"/>
      <c r="P16" s="31"/>
    </row>
    <row r="17" spans="2:18">
      <c r="B17" s="508">
        <v>12</v>
      </c>
      <c r="C17" s="794" t="s">
        <v>146</v>
      </c>
      <c r="D17" s="813">
        <v>2008</v>
      </c>
      <c r="E17" s="794" t="s">
        <v>7</v>
      </c>
      <c r="F17" s="605">
        <v>25</v>
      </c>
      <c r="G17" s="605">
        <v>49</v>
      </c>
      <c r="H17" s="214">
        <f t="shared" si="0"/>
        <v>74</v>
      </c>
      <c r="J17" s="31"/>
      <c r="K17" s="31"/>
      <c r="L17" s="65"/>
      <c r="M17" s="65"/>
      <c r="N17" s="65"/>
      <c r="O17" s="65"/>
      <c r="P17" s="31"/>
    </row>
    <row r="18" spans="2:18">
      <c r="B18" s="508">
        <v>13</v>
      </c>
      <c r="C18" s="31" t="s">
        <v>141</v>
      </c>
      <c r="D18" s="47">
        <v>2008</v>
      </c>
      <c r="E18" s="31" t="s">
        <v>13</v>
      </c>
      <c r="F18" s="63">
        <v>18</v>
      </c>
      <c r="G18" s="63">
        <v>36</v>
      </c>
      <c r="H18" s="214">
        <f t="shared" si="0"/>
        <v>54</v>
      </c>
      <c r="J18" s="31"/>
      <c r="K18" s="31"/>
      <c r="L18" s="65"/>
      <c r="M18" s="65"/>
      <c r="N18" s="65"/>
      <c r="O18" s="65"/>
      <c r="P18" s="31"/>
    </row>
    <row r="19" spans="2:18">
      <c r="B19" s="508">
        <v>14</v>
      </c>
      <c r="C19" s="794" t="s">
        <v>147</v>
      </c>
      <c r="D19" s="813">
        <v>2009</v>
      </c>
      <c r="E19" s="794" t="s">
        <v>7</v>
      </c>
      <c r="F19" s="605">
        <v>22</v>
      </c>
      <c r="G19" s="605">
        <v>18</v>
      </c>
      <c r="H19" s="214">
        <f t="shared" si="0"/>
        <v>40</v>
      </c>
      <c r="J19" s="31"/>
      <c r="K19" s="31"/>
      <c r="L19" s="65"/>
      <c r="M19" s="65"/>
      <c r="N19" s="65"/>
      <c r="O19" s="65"/>
      <c r="P19" s="31"/>
    </row>
    <row r="20" spans="2:18">
      <c r="B20" s="508"/>
      <c r="C20" s="31"/>
      <c r="D20" s="65"/>
      <c r="E20" s="31"/>
      <c r="F20" s="65"/>
      <c r="G20" s="65"/>
      <c r="H20" s="214"/>
      <c r="J20" s="31"/>
      <c r="K20" s="31"/>
      <c r="L20" s="65"/>
      <c r="M20" s="65"/>
      <c r="N20" s="65"/>
      <c r="O20" s="65"/>
      <c r="P20" s="31"/>
    </row>
    <row r="21" spans="2:18" ht="19.5" customHeight="1">
      <c r="B21" s="501" t="s">
        <v>86</v>
      </c>
      <c r="C21" s="200"/>
      <c r="D21" s="201" t="s">
        <v>46</v>
      </c>
      <c r="E21" s="201" t="s">
        <v>11</v>
      </c>
      <c r="F21" s="201"/>
      <c r="G21" s="201"/>
      <c r="H21" s="502" t="s">
        <v>6</v>
      </c>
      <c r="P21" s="462"/>
    </row>
    <row r="22" spans="2:18">
      <c r="B22" s="160" t="s">
        <v>17</v>
      </c>
      <c r="C22" s="280" t="s">
        <v>113</v>
      </c>
      <c r="D22" s="77">
        <v>2007</v>
      </c>
      <c r="E22" s="280" t="s">
        <v>38</v>
      </c>
      <c r="F22" s="647">
        <v>89</v>
      </c>
      <c r="G22" s="647">
        <v>75</v>
      </c>
      <c r="H22" s="214">
        <f>F22+G22</f>
        <v>164</v>
      </c>
      <c r="K22" s="794"/>
      <c r="L22" s="794"/>
      <c r="M22" s="605"/>
      <c r="N22" s="794"/>
      <c r="O22" s="794"/>
      <c r="P22" s="794"/>
      <c r="Q22" s="794"/>
    </row>
    <row r="23" spans="2:18">
      <c r="B23" s="162" t="s">
        <v>19</v>
      </c>
      <c r="C23" s="647" t="s">
        <v>151</v>
      </c>
      <c r="D23" s="812">
        <v>2009</v>
      </c>
      <c r="E23" s="647" t="s">
        <v>7</v>
      </c>
      <c r="F23" s="647">
        <v>65</v>
      </c>
      <c r="G23" s="647">
        <v>57</v>
      </c>
      <c r="H23" s="214">
        <f>F23+G23</f>
        <v>122</v>
      </c>
      <c r="K23" s="794"/>
      <c r="L23" s="794"/>
      <c r="M23" s="605"/>
      <c r="N23" s="794"/>
      <c r="O23" s="794"/>
      <c r="P23" s="794"/>
      <c r="Q23" s="794"/>
    </row>
    <row r="24" spans="2:18">
      <c r="B24" s="163" t="s">
        <v>22</v>
      </c>
      <c r="C24" s="647" t="s">
        <v>152</v>
      </c>
      <c r="D24" s="812">
        <v>2009</v>
      </c>
      <c r="E24" s="647" t="s">
        <v>7</v>
      </c>
      <c r="F24" s="647">
        <v>59</v>
      </c>
      <c r="G24" s="647">
        <v>61</v>
      </c>
      <c r="H24" s="214">
        <f>F24+G24</f>
        <v>120</v>
      </c>
      <c r="K24" s="794"/>
      <c r="L24" s="794"/>
      <c r="M24" s="605"/>
      <c r="N24" s="794"/>
      <c r="O24" s="794"/>
      <c r="P24" s="794"/>
      <c r="Q24" s="794"/>
    </row>
    <row r="25" spans="2:18">
      <c r="B25" s="337" t="s">
        <v>23</v>
      </c>
      <c r="C25" s="794" t="s">
        <v>153</v>
      </c>
      <c r="D25" s="813">
        <v>2009</v>
      </c>
      <c r="E25" s="794" t="s">
        <v>7</v>
      </c>
      <c r="F25" s="794">
        <v>58</v>
      </c>
      <c r="G25" s="794">
        <v>56</v>
      </c>
      <c r="H25" s="214">
        <f>F25+G25</f>
        <v>114</v>
      </c>
      <c r="K25" s="794"/>
      <c r="L25" s="794"/>
      <c r="M25" s="605"/>
      <c r="N25" s="794"/>
      <c r="O25" s="794"/>
      <c r="P25" s="794"/>
      <c r="Q25" s="794"/>
    </row>
    <row r="26" spans="2:18">
      <c r="B26" s="337" t="s">
        <v>25</v>
      </c>
      <c r="C26" s="794" t="s">
        <v>154</v>
      </c>
      <c r="D26" s="813">
        <v>2009</v>
      </c>
      <c r="E26" s="794" t="s">
        <v>7</v>
      </c>
      <c r="F26" s="794">
        <v>37</v>
      </c>
      <c r="G26" s="794">
        <v>32</v>
      </c>
      <c r="H26" s="214">
        <f>F26+G26</f>
        <v>69</v>
      </c>
      <c r="K26" s="794"/>
      <c r="L26" s="794"/>
      <c r="M26" s="605"/>
      <c r="N26" s="794"/>
      <c r="O26" s="794"/>
      <c r="P26" s="794"/>
      <c r="Q26" s="794"/>
    </row>
    <row r="27" spans="2:18">
      <c r="B27" s="582"/>
      <c r="C27" s="44"/>
      <c r="D27" s="71"/>
      <c r="E27" s="44"/>
      <c r="F27" s="76"/>
      <c r="G27" s="76"/>
      <c r="H27" s="509"/>
      <c r="P27" s="462"/>
      <c r="Q27" s="8"/>
      <c r="R27" s="8"/>
    </row>
    <row r="28" spans="2:18">
      <c r="B28" s="503" t="s">
        <v>47</v>
      </c>
      <c r="C28" s="504"/>
      <c r="D28" s="505"/>
      <c r="E28" s="504"/>
      <c r="F28" s="505"/>
      <c r="G28" s="505"/>
      <c r="H28" s="506"/>
      <c r="L28" s="49"/>
      <c r="M28" s="50"/>
      <c r="N28" s="49"/>
      <c r="O28" s="83"/>
      <c r="P28" s="83"/>
      <c r="Q28" s="126"/>
      <c r="R28" s="8"/>
    </row>
    <row r="29" spans="2:18">
      <c r="B29" s="426" t="s">
        <v>17</v>
      </c>
      <c r="C29" s="424" t="s">
        <v>7</v>
      </c>
      <c r="D29" s="425"/>
      <c r="E29" s="424"/>
      <c r="F29" s="425"/>
      <c r="G29" s="425"/>
      <c r="H29" s="427">
        <f>SUM(H30:H32)</f>
        <v>469</v>
      </c>
      <c r="L29" s="49"/>
      <c r="M29" s="50"/>
      <c r="N29" s="49"/>
      <c r="O29" s="83"/>
      <c r="P29" s="83"/>
      <c r="Q29" s="126"/>
      <c r="R29" s="8"/>
    </row>
    <row r="30" spans="2:18" ht="11.25" customHeight="1">
      <c r="B30" s="202"/>
      <c r="C30" s="49" t="s">
        <v>112</v>
      </c>
      <c r="D30" s="50">
        <v>2008</v>
      </c>
      <c r="E30" s="49" t="s">
        <v>7</v>
      </c>
      <c r="F30" s="610">
        <v>78</v>
      </c>
      <c r="G30" s="610">
        <v>83</v>
      </c>
      <c r="H30" s="431">
        <f>F30+G30</f>
        <v>161</v>
      </c>
      <c r="K30" s="470"/>
      <c r="L30" s="82"/>
      <c r="M30" s="50"/>
      <c r="N30" s="49"/>
      <c r="O30" s="83"/>
      <c r="P30" s="83"/>
      <c r="Q30" s="126"/>
      <c r="R30" s="8"/>
    </row>
    <row r="31" spans="2:18" ht="11.25" customHeight="1">
      <c r="B31" s="202"/>
      <c r="C31" s="814" t="s">
        <v>127</v>
      </c>
      <c r="D31" s="610">
        <v>2009</v>
      </c>
      <c r="E31" s="814" t="s">
        <v>7</v>
      </c>
      <c r="F31" s="610">
        <v>79</v>
      </c>
      <c r="G31" s="610">
        <v>80</v>
      </c>
      <c r="H31" s="431">
        <f>F31+G31</f>
        <v>159</v>
      </c>
      <c r="K31" s="470"/>
      <c r="L31" s="49"/>
      <c r="M31" s="50"/>
      <c r="N31" s="49"/>
      <c r="O31" s="50"/>
      <c r="P31" s="50"/>
      <c r="Q31" s="126"/>
      <c r="R31" s="8"/>
    </row>
    <row r="32" spans="2:18" ht="11.25" customHeight="1">
      <c r="B32" s="202"/>
      <c r="C32" s="814" t="s">
        <v>111</v>
      </c>
      <c r="D32" s="610">
        <v>2008</v>
      </c>
      <c r="E32" s="814" t="s">
        <v>7</v>
      </c>
      <c r="F32" s="610">
        <v>70</v>
      </c>
      <c r="G32" s="610">
        <v>79</v>
      </c>
      <c r="H32" s="431">
        <f>F32+G32</f>
        <v>149</v>
      </c>
      <c r="K32" s="470"/>
      <c r="L32" s="49"/>
      <c r="M32" s="50"/>
      <c r="N32" s="49"/>
      <c r="O32" s="83"/>
      <c r="P32" s="83"/>
      <c r="Q32" s="126"/>
      <c r="R32" s="8"/>
    </row>
    <row r="33" spans="1:18">
      <c r="B33" s="202"/>
      <c r="C33" s="31"/>
      <c r="D33" s="65"/>
      <c r="E33" s="117"/>
      <c r="F33" s="118"/>
      <c r="G33" s="118"/>
      <c r="H33" s="510"/>
      <c r="K33" s="520"/>
      <c r="L33" s="82"/>
      <c r="M33" s="83"/>
      <c r="N33" s="82"/>
      <c r="O33" s="814"/>
      <c r="P33" s="814"/>
      <c r="Q33" s="126"/>
      <c r="R33" s="8"/>
    </row>
    <row r="34" spans="1:18">
      <c r="A34" s="119"/>
      <c r="B34" s="426" t="s">
        <v>19</v>
      </c>
      <c r="C34" s="424" t="s">
        <v>13</v>
      </c>
      <c r="D34" s="425"/>
      <c r="E34" s="424"/>
      <c r="F34" s="425"/>
      <c r="G34" s="425"/>
      <c r="H34" s="427">
        <f>SUM(H35:H37)</f>
        <v>384</v>
      </c>
      <c r="K34" s="470"/>
      <c r="L34" s="49"/>
      <c r="M34" s="50"/>
      <c r="N34" s="49"/>
      <c r="O34" s="610"/>
      <c r="P34" s="610"/>
      <c r="Q34" s="126"/>
      <c r="R34" s="8"/>
    </row>
    <row r="35" spans="1:18" ht="11.25" customHeight="1">
      <c r="B35" s="202"/>
      <c r="C35" s="49" t="s">
        <v>138</v>
      </c>
      <c r="D35" s="50">
        <v>2008</v>
      </c>
      <c r="E35" s="49" t="s">
        <v>13</v>
      </c>
      <c r="F35" s="83">
        <v>72</v>
      </c>
      <c r="G35" s="83">
        <v>67</v>
      </c>
      <c r="H35" s="203">
        <f>F35+G35</f>
        <v>139</v>
      </c>
      <c r="K35" s="520"/>
      <c r="L35" s="814"/>
      <c r="M35" s="610"/>
      <c r="N35" s="814"/>
      <c r="O35" s="610"/>
      <c r="P35" s="610"/>
      <c r="Q35" s="126"/>
      <c r="R35" s="8"/>
    </row>
    <row r="36" spans="1:18" ht="11.25" customHeight="1">
      <c r="B36" s="202"/>
      <c r="C36" s="49" t="s">
        <v>139</v>
      </c>
      <c r="D36" s="50">
        <v>2008</v>
      </c>
      <c r="E36" s="49" t="s">
        <v>13</v>
      </c>
      <c r="F36" s="83">
        <v>57</v>
      </c>
      <c r="G36" s="83">
        <v>68</v>
      </c>
      <c r="H36" s="203">
        <f>F36+G36</f>
        <v>125</v>
      </c>
      <c r="K36" s="470"/>
      <c r="L36" s="814"/>
      <c r="M36" s="610"/>
      <c r="N36" s="814"/>
      <c r="O36" s="610"/>
      <c r="P36" s="610"/>
      <c r="Q36" s="126"/>
      <c r="R36" s="8"/>
    </row>
    <row r="37" spans="1:18" ht="11.25" customHeight="1">
      <c r="B37" s="202"/>
      <c r="C37" s="82" t="s">
        <v>140</v>
      </c>
      <c r="D37" s="50">
        <v>2008</v>
      </c>
      <c r="E37" s="49" t="s">
        <v>13</v>
      </c>
      <c r="F37" s="83">
        <v>57</v>
      </c>
      <c r="G37" s="83">
        <v>63</v>
      </c>
      <c r="H37" s="203">
        <f>F37+G37</f>
        <v>120</v>
      </c>
      <c r="K37" s="470"/>
      <c r="L37" s="814"/>
      <c r="M37" s="610"/>
      <c r="N37" s="814"/>
      <c r="O37" s="610"/>
      <c r="P37" s="610"/>
      <c r="Q37" s="126"/>
      <c r="R37" s="8"/>
    </row>
    <row r="38" spans="1:18" ht="11.25" customHeight="1" thickBot="1">
      <c r="B38" s="204"/>
      <c r="C38" s="205"/>
      <c r="D38" s="206"/>
      <c r="E38" s="205"/>
      <c r="F38" s="207"/>
      <c r="G38" s="207"/>
      <c r="H38" s="208"/>
      <c r="K38" s="520"/>
      <c r="L38" s="814"/>
      <c r="M38" s="610"/>
      <c r="N38" s="814"/>
      <c r="O38" s="610"/>
      <c r="P38" s="610"/>
      <c r="Q38" s="126"/>
      <c r="R38" s="8"/>
    </row>
    <row r="39" spans="1:18" ht="13.5" thickBot="1">
      <c r="K39" s="463"/>
      <c r="L39" s="814"/>
      <c r="M39" s="610"/>
      <c r="N39" s="814"/>
      <c r="O39" s="610"/>
      <c r="P39" s="610"/>
      <c r="Q39" s="126"/>
      <c r="R39" s="8"/>
    </row>
    <row r="40" spans="1:18" ht="14.25">
      <c r="B40" s="516" t="s">
        <v>159</v>
      </c>
      <c r="C40" s="491"/>
      <c r="D40" s="492"/>
      <c r="E40" s="491"/>
      <c r="F40" s="492"/>
      <c r="G40" s="492"/>
      <c r="H40" s="493" t="s">
        <v>6</v>
      </c>
      <c r="L40" s="814"/>
      <c r="M40" s="610"/>
      <c r="N40" s="814"/>
      <c r="O40" s="610"/>
      <c r="P40" s="610"/>
      <c r="Q40" s="126"/>
      <c r="R40" s="8"/>
    </row>
    <row r="41" spans="1:18" s="86" customFormat="1">
      <c r="B41" s="160" t="s">
        <v>17</v>
      </c>
      <c r="C41" s="44" t="s">
        <v>100</v>
      </c>
      <c r="D41" s="28">
        <v>2006</v>
      </c>
      <c r="E41" s="44" t="s">
        <v>75</v>
      </c>
      <c r="F41" s="72">
        <v>93</v>
      </c>
      <c r="G41" s="72">
        <v>94</v>
      </c>
      <c r="H41" s="475">
        <f t="shared" ref="H41:H55" si="1">F41+G41</f>
        <v>187</v>
      </c>
      <c r="I41" s="78"/>
      <c r="K41" s="794"/>
      <c r="L41" s="75"/>
      <c r="M41" s="518"/>
      <c r="N41" s="121"/>
      <c r="O41" s="72"/>
      <c r="P41" s="72"/>
      <c r="Q41" s="34"/>
      <c r="R41" s="44"/>
    </row>
    <row r="42" spans="1:18" s="86" customFormat="1">
      <c r="B42" s="162" t="s">
        <v>19</v>
      </c>
      <c r="C42" s="280" t="s">
        <v>102</v>
      </c>
      <c r="D42" s="77">
        <v>2006</v>
      </c>
      <c r="E42" s="280" t="s">
        <v>38</v>
      </c>
      <c r="F42" s="611">
        <v>90</v>
      </c>
      <c r="G42" s="611">
        <v>87</v>
      </c>
      <c r="H42" s="214">
        <f t="shared" si="1"/>
        <v>177</v>
      </c>
      <c r="I42" s="78"/>
      <c r="K42" s="794"/>
      <c r="L42" s="280"/>
      <c r="M42" s="77"/>
      <c r="N42" s="280"/>
      <c r="O42" s="76"/>
      <c r="P42" s="76"/>
      <c r="Q42" s="34"/>
      <c r="R42" s="44"/>
    </row>
    <row r="43" spans="1:18" s="115" customFormat="1">
      <c r="B43" s="163" t="s">
        <v>22</v>
      </c>
      <c r="C43" s="280" t="s">
        <v>106</v>
      </c>
      <c r="D43" s="77">
        <v>2006</v>
      </c>
      <c r="E43" s="280" t="s">
        <v>7</v>
      </c>
      <c r="F43" s="611">
        <v>86</v>
      </c>
      <c r="G43" s="611">
        <v>87</v>
      </c>
      <c r="H43" s="214">
        <f t="shared" si="1"/>
        <v>173</v>
      </c>
      <c r="I43" s="78"/>
      <c r="K43" s="794"/>
      <c r="L43" s="280"/>
      <c r="M43" s="77"/>
      <c r="N43" s="280"/>
      <c r="O43" s="76"/>
      <c r="P43" s="76"/>
      <c r="Q43" s="64"/>
      <c r="R43" s="822"/>
    </row>
    <row r="44" spans="1:18" s="1" customFormat="1">
      <c r="B44" s="445">
        <v>4</v>
      </c>
      <c r="C44" s="94" t="s">
        <v>116</v>
      </c>
      <c r="D44" s="312">
        <v>2006</v>
      </c>
      <c r="E44" s="94" t="s">
        <v>13</v>
      </c>
      <c r="F44" s="63">
        <v>86</v>
      </c>
      <c r="G44" s="63">
        <v>80</v>
      </c>
      <c r="H44" s="475">
        <f t="shared" si="1"/>
        <v>166</v>
      </c>
      <c r="I44" s="78"/>
      <c r="K44" s="794"/>
      <c r="L44" s="31"/>
      <c r="M44" s="47"/>
      <c r="N44" s="31"/>
      <c r="O44" s="62"/>
      <c r="P44" s="62"/>
      <c r="Q44" s="34"/>
      <c r="R44" s="31"/>
    </row>
    <row r="45" spans="1:18" s="1" customFormat="1">
      <c r="B45" s="445">
        <v>5</v>
      </c>
      <c r="C45" s="31" t="s">
        <v>110</v>
      </c>
      <c r="D45" s="47">
        <v>2007</v>
      </c>
      <c r="E45" s="31" t="s">
        <v>38</v>
      </c>
      <c r="F45" s="605">
        <v>81</v>
      </c>
      <c r="G45" s="605">
        <v>82</v>
      </c>
      <c r="H45" s="475">
        <f t="shared" si="1"/>
        <v>163</v>
      </c>
      <c r="I45" s="78"/>
      <c r="K45" s="794"/>
      <c r="L45" s="59"/>
      <c r="M45" s="306"/>
      <c r="N45" s="52"/>
      <c r="O45" s="62"/>
      <c r="P45" s="62"/>
      <c r="Q45" s="34"/>
      <c r="R45" s="31"/>
    </row>
    <row r="46" spans="1:18" s="1" customFormat="1">
      <c r="B46" s="445">
        <v>6</v>
      </c>
      <c r="C46" s="94" t="s">
        <v>160</v>
      </c>
      <c r="D46" s="312">
        <v>2006</v>
      </c>
      <c r="E46" s="94" t="s">
        <v>13</v>
      </c>
      <c r="F46" s="63">
        <v>79</v>
      </c>
      <c r="G46" s="63">
        <v>80</v>
      </c>
      <c r="H46" s="475">
        <f t="shared" si="1"/>
        <v>159</v>
      </c>
      <c r="I46" s="78"/>
      <c r="K46" s="794"/>
      <c r="L46" s="94"/>
      <c r="M46" s="312"/>
      <c r="N46" s="94"/>
      <c r="O46" s="63"/>
      <c r="P46" s="63"/>
      <c r="Q46" s="34"/>
      <c r="R46" s="31"/>
    </row>
    <row r="47" spans="1:18" s="1" customFormat="1">
      <c r="B47" s="445">
        <v>7</v>
      </c>
      <c r="C47" s="31" t="s">
        <v>109</v>
      </c>
      <c r="D47" s="47">
        <v>2007</v>
      </c>
      <c r="E47" s="31" t="s">
        <v>7</v>
      </c>
      <c r="F47" s="605">
        <v>76</v>
      </c>
      <c r="G47" s="605">
        <v>79</v>
      </c>
      <c r="H47" s="475">
        <f t="shared" si="1"/>
        <v>155</v>
      </c>
      <c r="I47" s="78"/>
      <c r="K47" s="794"/>
      <c r="L47" s="794"/>
      <c r="M47" s="605"/>
      <c r="N47" s="794"/>
      <c r="O47" s="605"/>
      <c r="P47" s="605"/>
      <c r="Q47" s="794"/>
    </row>
    <row r="48" spans="1:18">
      <c r="B48" s="445">
        <v>8</v>
      </c>
      <c r="C48" s="94" t="s">
        <v>105</v>
      </c>
      <c r="D48" s="312">
        <v>2006</v>
      </c>
      <c r="E48" s="94" t="s">
        <v>38</v>
      </c>
      <c r="F48" s="605">
        <v>74</v>
      </c>
      <c r="G48" s="605">
        <v>77</v>
      </c>
      <c r="H48" s="475">
        <f t="shared" si="1"/>
        <v>151</v>
      </c>
      <c r="K48" s="794"/>
      <c r="L48" s="794"/>
      <c r="M48" s="605"/>
      <c r="N48" s="794"/>
      <c r="O48" s="605"/>
      <c r="P48" s="605"/>
      <c r="Q48" s="794"/>
    </row>
    <row r="49" spans="2:18">
      <c r="B49" s="445">
        <v>9</v>
      </c>
      <c r="C49" s="31" t="s">
        <v>161</v>
      </c>
      <c r="D49" s="47">
        <v>2007</v>
      </c>
      <c r="E49" s="31" t="s">
        <v>75</v>
      </c>
      <c r="F49" s="62">
        <v>75</v>
      </c>
      <c r="G49" s="62">
        <v>74</v>
      </c>
      <c r="H49" s="214">
        <f t="shared" si="1"/>
        <v>149</v>
      </c>
      <c r="K49" s="365"/>
      <c r="L49" s="31"/>
      <c r="M49" s="65"/>
      <c r="N49" s="31"/>
      <c r="O49" s="65"/>
      <c r="P49" s="65"/>
      <c r="Q49" s="31"/>
    </row>
    <row r="50" spans="2:18" ht="13.15" customHeight="1">
      <c r="B50" s="445">
        <v>10</v>
      </c>
      <c r="C50" s="794" t="s">
        <v>155</v>
      </c>
      <c r="D50" s="813">
        <v>2006</v>
      </c>
      <c r="E50" s="794" t="s">
        <v>38</v>
      </c>
      <c r="F50" s="605">
        <v>58</v>
      </c>
      <c r="G50" s="605">
        <v>65</v>
      </c>
      <c r="H50" s="475">
        <f t="shared" si="1"/>
        <v>123</v>
      </c>
      <c r="K50" s="365"/>
      <c r="L50" s="31"/>
      <c r="M50" s="65"/>
      <c r="N50" s="31"/>
      <c r="O50" s="65"/>
      <c r="P50" s="65"/>
      <c r="Q50" s="31"/>
    </row>
    <row r="51" spans="2:18" ht="13.15" customHeight="1">
      <c r="B51" s="445">
        <v>11</v>
      </c>
      <c r="C51" s="794" t="s">
        <v>156</v>
      </c>
      <c r="D51" s="813">
        <v>2006</v>
      </c>
      <c r="E51" s="794" t="s">
        <v>38</v>
      </c>
      <c r="F51" s="605">
        <v>53</v>
      </c>
      <c r="G51" s="605">
        <v>56</v>
      </c>
      <c r="H51" s="475">
        <f t="shared" si="1"/>
        <v>109</v>
      </c>
      <c r="K51" s="794"/>
      <c r="L51" s="794"/>
      <c r="M51" s="605"/>
      <c r="N51" s="794"/>
      <c r="O51" s="605"/>
      <c r="P51" s="605"/>
      <c r="Q51" s="794"/>
    </row>
    <row r="52" spans="2:18" ht="13.15" customHeight="1">
      <c r="B52" s="445">
        <v>12</v>
      </c>
      <c r="C52" s="59" t="s">
        <v>162</v>
      </c>
      <c r="D52" s="306">
        <v>2006</v>
      </c>
      <c r="E52" s="52" t="s">
        <v>13</v>
      </c>
      <c r="F52" s="62">
        <v>41</v>
      </c>
      <c r="G52" s="62">
        <v>53</v>
      </c>
      <c r="H52" s="214">
        <f t="shared" si="1"/>
        <v>94</v>
      </c>
      <c r="K52" s="794"/>
      <c r="L52" s="794"/>
      <c r="M52" s="605"/>
      <c r="N52" s="794"/>
      <c r="O52" s="605"/>
      <c r="P52" s="605"/>
      <c r="Q52" s="794"/>
    </row>
    <row r="53" spans="2:18" ht="13.15" customHeight="1">
      <c r="B53" s="445">
        <v>13</v>
      </c>
      <c r="C53" s="94" t="s">
        <v>163</v>
      </c>
      <c r="D53" s="312">
        <v>2006</v>
      </c>
      <c r="E53" s="94" t="s">
        <v>13</v>
      </c>
      <c r="F53" s="63">
        <v>49</v>
      </c>
      <c r="G53" s="63">
        <v>41</v>
      </c>
      <c r="H53" s="214">
        <f t="shared" si="1"/>
        <v>90</v>
      </c>
      <c r="K53" s="94"/>
      <c r="L53" s="63"/>
      <c r="M53" s="63"/>
      <c r="N53" s="63"/>
      <c r="O53" s="63"/>
      <c r="P53" s="94"/>
    </row>
    <row r="54" spans="2:18" ht="13.15" customHeight="1">
      <c r="B54" s="445">
        <v>14</v>
      </c>
      <c r="C54" s="794" t="s">
        <v>158</v>
      </c>
      <c r="D54" s="813">
        <v>2007</v>
      </c>
      <c r="E54" s="794" t="s">
        <v>7</v>
      </c>
      <c r="F54" s="605">
        <v>38</v>
      </c>
      <c r="G54" s="605">
        <v>40</v>
      </c>
      <c r="H54" s="475">
        <f t="shared" si="1"/>
        <v>78</v>
      </c>
      <c r="K54" s="94"/>
      <c r="L54" s="63"/>
      <c r="M54" s="63"/>
      <c r="N54" s="63"/>
      <c r="O54" s="63"/>
      <c r="P54" s="94"/>
    </row>
    <row r="55" spans="2:18" ht="13.15" customHeight="1">
      <c r="B55" s="445">
        <v>15</v>
      </c>
      <c r="C55" s="794" t="s">
        <v>157</v>
      </c>
      <c r="D55" s="813">
        <v>2007</v>
      </c>
      <c r="E55" s="794" t="s">
        <v>7</v>
      </c>
      <c r="F55" s="605">
        <v>39</v>
      </c>
      <c r="G55" s="605">
        <v>23</v>
      </c>
      <c r="H55" s="214">
        <f t="shared" si="1"/>
        <v>62</v>
      </c>
      <c r="K55" s="94"/>
      <c r="L55" s="63"/>
      <c r="M55" s="63"/>
      <c r="N55" s="63"/>
      <c r="O55" s="63"/>
      <c r="P55" s="94"/>
    </row>
    <row r="56" spans="2:18">
      <c r="B56" s="489" t="s">
        <v>47</v>
      </c>
      <c r="C56" s="487"/>
      <c r="D56" s="486"/>
      <c r="E56" s="487"/>
      <c r="F56" s="486"/>
      <c r="G56" s="488"/>
      <c r="H56" s="490"/>
      <c r="P56" s="465"/>
    </row>
    <row r="57" spans="2:18" ht="15.75" customHeight="1">
      <c r="B57" s="512" t="s">
        <v>17</v>
      </c>
      <c r="C57" s="481" t="s">
        <v>38</v>
      </c>
      <c r="D57" s="482"/>
      <c r="E57" s="481"/>
      <c r="F57" s="482"/>
      <c r="G57" s="485"/>
      <c r="H57" s="513">
        <f>SUM(H58:H60)</f>
        <v>491</v>
      </c>
      <c r="K57" s="520"/>
      <c r="L57" s="521"/>
      <c r="M57" s="521"/>
      <c r="N57" s="521"/>
      <c r="O57" s="521"/>
      <c r="P57" s="522"/>
      <c r="Q57" s="8"/>
    </row>
    <row r="58" spans="2:18" ht="11.25" customHeight="1">
      <c r="B58" s="213"/>
      <c r="C58" s="82" t="s">
        <v>102</v>
      </c>
      <c r="D58" s="83">
        <v>2006</v>
      </c>
      <c r="E58" s="82" t="s">
        <v>38</v>
      </c>
      <c r="F58" s="610">
        <v>90</v>
      </c>
      <c r="G58" s="610">
        <v>87</v>
      </c>
      <c r="H58" s="203">
        <f>F58+G58</f>
        <v>177</v>
      </c>
      <c r="K58" s="520"/>
      <c r="L58" s="82"/>
      <c r="M58" s="83"/>
      <c r="N58" s="82"/>
      <c r="O58" s="83"/>
      <c r="P58" s="83"/>
      <c r="Q58" s="127"/>
      <c r="R58" s="8"/>
    </row>
    <row r="59" spans="2:18" ht="11.25" customHeight="1">
      <c r="B59" s="213"/>
      <c r="C59" s="49" t="s">
        <v>110</v>
      </c>
      <c r="D59" s="50">
        <v>2007</v>
      </c>
      <c r="E59" s="49" t="s">
        <v>38</v>
      </c>
      <c r="F59" s="610">
        <v>81</v>
      </c>
      <c r="G59" s="610">
        <v>82</v>
      </c>
      <c r="H59" s="203">
        <f>F59+G59</f>
        <v>163</v>
      </c>
      <c r="K59" s="520"/>
      <c r="L59" s="82"/>
      <c r="M59" s="83"/>
      <c r="N59" s="82"/>
      <c r="O59" s="83"/>
      <c r="P59" s="83"/>
      <c r="Q59" s="127"/>
      <c r="R59" s="8"/>
    </row>
    <row r="60" spans="2:18" ht="11.25" customHeight="1">
      <c r="B60" s="213"/>
      <c r="C60" s="82" t="s">
        <v>105</v>
      </c>
      <c r="D60" s="83">
        <v>2006</v>
      </c>
      <c r="E60" s="82" t="s">
        <v>38</v>
      </c>
      <c r="F60" s="610">
        <v>74</v>
      </c>
      <c r="G60" s="610">
        <v>77</v>
      </c>
      <c r="H60" s="203">
        <f>F60+G60</f>
        <v>151</v>
      </c>
      <c r="K60" s="520"/>
      <c r="L60" s="36"/>
      <c r="M60" s="197"/>
      <c r="N60" s="48"/>
      <c r="O60" s="51"/>
      <c r="P60" s="51"/>
      <c r="Q60" s="126"/>
      <c r="R60" s="8"/>
    </row>
    <row r="61" spans="2:18" ht="11.25" customHeight="1">
      <c r="B61" s="213"/>
      <c r="C61" s="49"/>
      <c r="D61" s="50"/>
      <c r="E61" s="49"/>
      <c r="F61" s="50"/>
      <c r="G61" s="50"/>
      <c r="H61" s="203"/>
      <c r="K61" s="470"/>
      <c r="L61" s="82"/>
      <c r="M61" s="83"/>
      <c r="N61" s="82"/>
      <c r="O61" s="83"/>
      <c r="P61" s="83"/>
      <c r="Q61" s="126"/>
      <c r="R61" s="8"/>
    </row>
    <row r="62" spans="2:18" ht="15" customHeight="1">
      <c r="B62" s="512" t="s">
        <v>19</v>
      </c>
      <c r="C62" s="481" t="s">
        <v>13</v>
      </c>
      <c r="D62" s="482"/>
      <c r="E62" s="481"/>
      <c r="F62" s="482"/>
      <c r="G62" s="485"/>
      <c r="H62" s="513">
        <f>SUM(H63:H65)</f>
        <v>419</v>
      </c>
      <c r="K62" s="470"/>
      <c r="L62" s="82"/>
      <c r="M62" s="83"/>
      <c r="N62" s="82"/>
      <c r="O62" s="610"/>
      <c r="P62" s="610"/>
      <c r="Q62" s="126"/>
      <c r="R62" s="8"/>
    </row>
    <row r="63" spans="2:18" ht="11.25" customHeight="1">
      <c r="B63" s="215"/>
      <c r="C63" s="82" t="s">
        <v>116</v>
      </c>
      <c r="D63" s="83">
        <v>2006</v>
      </c>
      <c r="E63" s="82" t="s">
        <v>13</v>
      </c>
      <c r="F63" s="83">
        <v>86</v>
      </c>
      <c r="G63" s="83">
        <v>80</v>
      </c>
      <c r="H63" s="203">
        <f>F63+G63</f>
        <v>166</v>
      </c>
      <c r="K63" s="470"/>
      <c r="L63" s="49"/>
      <c r="M63" s="50"/>
      <c r="N63" s="49"/>
      <c r="O63" s="610"/>
      <c r="P63" s="610"/>
      <c r="Q63" s="127"/>
      <c r="R63" s="8"/>
    </row>
    <row r="64" spans="2:18" ht="11.25" customHeight="1">
      <c r="B64" s="215"/>
      <c r="C64" s="82" t="s">
        <v>160</v>
      </c>
      <c r="D64" s="83">
        <v>2006</v>
      </c>
      <c r="E64" s="82" t="s">
        <v>13</v>
      </c>
      <c r="F64" s="83">
        <v>79</v>
      </c>
      <c r="G64" s="83">
        <v>80</v>
      </c>
      <c r="H64" s="203">
        <f>F64+G64</f>
        <v>159</v>
      </c>
      <c r="K64" s="470"/>
      <c r="L64" s="82"/>
      <c r="M64" s="83"/>
      <c r="N64" s="82"/>
      <c r="O64" s="610"/>
      <c r="P64" s="610"/>
      <c r="Q64" s="127"/>
      <c r="R64" s="8"/>
    </row>
    <row r="65" spans="1:18" ht="11.25" customHeight="1">
      <c r="B65" s="215"/>
      <c r="C65" s="36" t="s">
        <v>162</v>
      </c>
      <c r="D65" s="197">
        <v>2006</v>
      </c>
      <c r="E65" s="48" t="s">
        <v>13</v>
      </c>
      <c r="F65" s="51">
        <v>41</v>
      </c>
      <c r="G65" s="51">
        <v>53</v>
      </c>
      <c r="H65" s="203">
        <f>F65+G65</f>
        <v>94</v>
      </c>
      <c r="K65" s="470"/>
      <c r="L65" s="814"/>
      <c r="M65" s="610"/>
      <c r="N65" s="814"/>
      <c r="O65" s="610"/>
      <c r="P65" s="610"/>
      <c r="Q65" s="127"/>
      <c r="R65" s="8"/>
    </row>
    <row r="66" spans="1:18">
      <c r="B66" s="202"/>
      <c r="C66" s="31"/>
      <c r="D66" s="65"/>
      <c r="E66" s="31"/>
      <c r="F66" s="65"/>
      <c r="G66" s="63"/>
      <c r="H66" s="483"/>
      <c r="K66" s="470"/>
      <c r="L66" s="814"/>
      <c r="M66" s="610"/>
      <c r="N66" s="814"/>
      <c r="O66" s="610"/>
      <c r="P66" s="610"/>
      <c r="Q66" s="127"/>
      <c r="R66" s="8"/>
    </row>
    <row r="67" spans="1:18" ht="15" customHeight="1">
      <c r="B67" s="512" t="s">
        <v>22</v>
      </c>
      <c r="C67" s="481" t="s">
        <v>7</v>
      </c>
      <c r="D67" s="482"/>
      <c r="E67" s="481"/>
      <c r="F67" s="482"/>
      <c r="G67" s="482"/>
      <c r="H67" s="513">
        <f>SUM(H68:H70)</f>
        <v>406</v>
      </c>
      <c r="K67" s="520"/>
      <c r="L67" s="49"/>
      <c r="M67" s="50"/>
      <c r="N67" s="49"/>
      <c r="O67" s="51"/>
      <c r="P67" s="51"/>
      <c r="Q67" s="127"/>
      <c r="R67" s="8"/>
    </row>
    <row r="68" spans="1:18" ht="10.5" customHeight="1">
      <c r="B68" s="213"/>
      <c r="C68" s="82" t="s">
        <v>106</v>
      </c>
      <c r="D68" s="83">
        <v>2006</v>
      </c>
      <c r="E68" s="82" t="s">
        <v>7</v>
      </c>
      <c r="F68" s="610">
        <v>86</v>
      </c>
      <c r="G68" s="610">
        <v>87</v>
      </c>
      <c r="H68" s="484">
        <f>F68+G68</f>
        <v>173</v>
      </c>
      <c r="K68" s="520"/>
      <c r="L68" s="49"/>
      <c r="M68" s="50"/>
      <c r="N68" s="49"/>
      <c r="O68" s="51"/>
      <c r="P68" s="51"/>
      <c r="Q68" s="126"/>
      <c r="R68" s="8"/>
    </row>
    <row r="69" spans="1:18" ht="10.5" customHeight="1">
      <c r="B69" s="213"/>
      <c r="C69" s="49" t="s">
        <v>109</v>
      </c>
      <c r="D69" s="50">
        <v>2007</v>
      </c>
      <c r="E69" s="49" t="s">
        <v>7</v>
      </c>
      <c r="F69" s="610">
        <v>76</v>
      </c>
      <c r="G69" s="610">
        <v>79</v>
      </c>
      <c r="H69" s="203">
        <f>F69+G69</f>
        <v>155</v>
      </c>
      <c r="K69" s="520"/>
      <c r="L69" s="82"/>
      <c r="M69" s="83"/>
      <c r="N69" s="82"/>
      <c r="O69" s="610"/>
      <c r="P69" s="610"/>
      <c r="Q69" s="126"/>
      <c r="R69" s="8"/>
    </row>
    <row r="70" spans="1:18" ht="10.5" customHeight="1">
      <c r="B70" s="213"/>
      <c r="C70" s="814" t="s">
        <v>158</v>
      </c>
      <c r="D70" s="610">
        <v>2007</v>
      </c>
      <c r="E70" s="814" t="s">
        <v>7</v>
      </c>
      <c r="F70" s="610">
        <v>38</v>
      </c>
      <c r="G70" s="610">
        <v>40</v>
      </c>
      <c r="H70" s="203">
        <f>F70+G70</f>
        <v>78</v>
      </c>
      <c r="K70" s="520"/>
      <c r="L70" s="49"/>
      <c r="M70" s="50"/>
      <c r="N70" s="49"/>
      <c r="O70" s="610"/>
      <c r="P70" s="610"/>
      <c r="Q70" s="127"/>
      <c r="R70" s="8"/>
    </row>
    <row r="71" spans="1:18" s="122" customFormat="1" ht="12.75" customHeight="1" thickBot="1">
      <c r="A71" s="49"/>
      <c r="B71" s="216"/>
      <c r="C71" s="217"/>
      <c r="D71" s="218"/>
      <c r="E71" s="217"/>
      <c r="F71" s="219"/>
      <c r="G71" s="219"/>
      <c r="H71" s="208"/>
      <c r="I71" s="420"/>
      <c r="J71" s="49"/>
      <c r="K71" s="460"/>
      <c r="L71" s="814"/>
      <c r="M71" s="610"/>
      <c r="N71" s="814"/>
      <c r="O71" s="610"/>
      <c r="P71" s="610"/>
      <c r="Q71" s="127"/>
      <c r="R71" s="8"/>
    </row>
    <row r="72" spans="1:18" ht="13.5" thickBot="1">
      <c r="D72" s="7"/>
      <c r="K72" s="463"/>
      <c r="L72" s="814"/>
      <c r="M72" s="610"/>
      <c r="N72" s="814"/>
      <c r="O72" s="610"/>
      <c r="P72" s="610"/>
      <c r="Q72" s="126"/>
      <c r="R72" s="8"/>
    </row>
    <row r="73" spans="1:18" ht="18.75" customHeight="1">
      <c r="B73" s="447" t="s">
        <v>165</v>
      </c>
      <c r="C73" s="448"/>
      <c r="D73" s="449"/>
      <c r="E73" s="448"/>
      <c r="F73" s="449"/>
      <c r="G73" s="449"/>
      <c r="H73" s="450" t="s">
        <v>6</v>
      </c>
      <c r="N73" s="462"/>
      <c r="O73" s="462"/>
      <c r="P73" s="462"/>
    </row>
    <row r="74" spans="1:18" ht="13.5" customHeight="1">
      <c r="B74" s="160" t="s">
        <v>17</v>
      </c>
      <c r="C74" s="280" t="s">
        <v>101</v>
      </c>
      <c r="D74" s="77">
        <v>2005</v>
      </c>
      <c r="E74" s="280" t="s">
        <v>38</v>
      </c>
      <c r="F74" s="605">
        <v>90</v>
      </c>
      <c r="G74" s="605">
        <v>86</v>
      </c>
      <c r="H74" s="214">
        <f t="shared" ref="H74:H89" si="2">F74+G74</f>
        <v>176</v>
      </c>
      <c r="J74" s="94"/>
      <c r="K74" s="794"/>
      <c r="L74" s="794"/>
      <c r="M74" s="794"/>
      <c r="N74" s="794"/>
      <c r="O74" s="605"/>
      <c r="P74" s="605"/>
      <c r="Q74" s="794"/>
    </row>
    <row r="75" spans="1:18" ht="13.5" customHeight="1">
      <c r="B75" s="162" t="s">
        <v>19</v>
      </c>
      <c r="C75" s="280" t="s">
        <v>103</v>
      </c>
      <c r="D75" s="77">
        <v>2005</v>
      </c>
      <c r="E75" s="280" t="s">
        <v>38</v>
      </c>
      <c r="F75" s="605">
        <v>86</v>
      </c>
      <c r="G75" s="605">
        <v>85</v>
      </c>
      <c r="H75" s="214">
        <f t="shared" si="2"/>
        <v>171</v>
      </c>
      <c r="J75" s="94"/>
      <c r="K75" s="794"/>
      <c r="L75" s="794"/>
      <c r="M75" s="794"/>
      <c r="N75" s="794"/>
      <c r="O75" s="605"/>
      <c r="P75" s="605"/>
      <c r="Q75" s="794"/>
    </row>
    <row r="76" spans="1:18" ht="13.5" customHeight="1">
      <c r="B76" s="163" t="s">
        <v>22</v>
      </c>
      <c r="C76" s="35" t="s">
        <v>95</v>
      </c>
      <c r="D76" s="28">
        <v>2004</v>
      </c>
      <c r="E76" s="35" t="s">
        <v>13</v>
      </c>
      <c r="F76" s="76">
        <v>85</v>
      </c>
      <c r="G76" s="76">
        <v>78</v>
      </c>
      <c r="H76" s="214">
        <f t="shared" si="2"/>
        <v>163</v>
      </c>
      <c r="J76" s="94"/>
      <c r="K76" s="794"/>
      <c r="L76" s="794"/>
      <c r="M76" s="794"/>
      <c r="N76" s="794"/>
      <c r="O76" s="605"/>
      <c r="P76" s="605"/>
      <c r="Q76" s="794"/>
    </row>
    <row r="77" spans="1:18" s="116" customFormat="1" ht="13.5" customHeight="1">
      <c r="A77" s="115"/>
      <c r="B77" s="445">
        <v>4</v>
      </c>
      <c r="C77" s="59" t="s">
        <v>164</v>
      </c>
      <c r="D77" s="183">
        <v>2004</v>
      </c>
      <c r="E77" s="52" t="s">
        <v>75</v>
      </c>
      <c r="F77" s="76">
        <v>79</v>
      </c>
      <c r="G77" s="76">
        <v>83</v>
      </c>
      <c r="H77" s="214">
        <f t="shared" si="2"/>
        <v>162</v>
      </c>
      <c r="I77" s="78"/>
      <c r="J77" s="94"/>
      <c r="K77" s="794"/>
      <c r="L77" s="794"/>
      <c r="M77" s="794"/>
      <c r="N77" s="794"/>
      <c r="O77" s="605"/>
      <c r="P77" s="605"/>
      <c r="Q77" s="794"/>
    </row>
    <row r="78" spans="1:18" ht="13.5" customHeight="1">
      <c r="A78" s="115"/>
      <c r="B78" s="445">
        <v>5</v>
      </c>
      <c r="C78" s="52" t="s">
        <v>98</v>
      </c>
      <c r="D78" s="817">
        <v>2004</v>
      </c>
      <c r="E78" s="31" t="s">
        <v>7</v>
      </c>
      <c r="F78" s="605">
        <v>84</v>
      </c>
      <c r="G78" s="605">
        <v>77</v>
      </c>
      <c r="H78" s="214">
        <f t="shared" si="2"/>
        <v>161</v>
      </c>
      <c r="J78" s="94"/>
      <c r="K78" s="794"/>
      <c r="L78" s="794"/>
      <c r="M78" s="794"/>
      <c r="N78" s="794"/>
      <c r="O78" s="605"/>
      <c r="P78" s="605"/>
      <c r="Q78" s="794"/>
    </row>
    <row r="79" spans="1:18" ht="13.5" customHeight="1">
      <c r="A79" s="115"/>
      <c r="B79" s="445">
        <v>6</v>
      </c>
      <c r="C79" s="41" t="s">
        <v>97</v>
      </c>
      <c r="D79" s="47">
        <v>2004</v>
      </c>
      <c r="E79" s="41" t="s">
        <v>13</v>
      </c>
      <c r="F79" s="76">
        <v>79</v>
      </c>
      <c r="G79" s="76">
        <v>80</v>
      </c>
      <c r="H79" s="214">
        <f t="shared" si="2"/>
        <v>159</v>
      </c>
      <c r="J79" s="94"/>
      <c r="K79" s="794"/>
      <c r="L79" s="794"/>
      <c r="M79" s="794"/>
      <c r="N79" s="794"/>
      <c r="O79" s="605"/>
      <c r="P79" s="605"/>
      <c r="Q79" s="794"/>
    </row>
    <row r="80" spans="1:18" ht="13.5" customHeight="1">
      <c r="A80" s="115"/>
      <c r="B80" s="445">
        <v>7</v>
      </c>
      <c r="C80" s="41" t="s">
        <v>96</v>
      </c>
      <c r="D80" s="816">
        <v>2004</v>
      </c>
      <c r="E80" s="41" t="s">
        <v>7</v>
      </c>
      <c r="F80" s="605">
        <v>78</v>
      </c>
      <c r="G80" s="605">
        <v>78</v>
      </c>
      <c r="H80" s="214">
        <f t="shared" si="2"/>
        <v>156</v>
      </c>
      <c r="J80" s="94"/>
      <c r="K80" s="794"/>
      <c r="L80" s="794"/>
      <c r="M80" s="794"/>
      <c r="N80" s="794"/>
      <c r="O80" s="605"/>
      <c r="P80" s="605"/>
      <c r="Q80" s="794"/>
    </row>
    <row r="81" spans="1:18" ht="13.5" customHeight="1">
      <c r="A81" s="115"/>
      <c r="B81" s="445">
        <v>8</v>
      </c>
      <c r="C81" s="794" t="s">
        <v>118</v>
      </c>
      <c r="D81" s="813">
        <v>2005</v>
      </c>
      <c r="E81" s="794" t="s">
        <v>38</v>
      </c>
      <c r="F81" s="605">
        <v>74</v>
      </c>
      <c r="G81" s="605">
        <v>80</v>
      </c>
      <c r="H81" s="214">
        <f t="shared" si="2"/>
        <v>154</v>
      </c>
      <c r="J81" s="94"/>
      <c r="K81" s="794"/>
      <c r="L81" s="794"/>
      <c r="M81" s="794"/>
      <c r="N81" s="794"/>
      <c r="O81" s="605"/>
      <c r="P81" s="605"/>
      <c r="Q81" s="794"/>
    </row>
    <row r="82" spans="1:18" ht="13.5" customHeight="1">
      <c r="A82" s="115"/>
      <c r="B82" s="445">
        <v>9</v>
      </c>
      <c r="C82" s="31" t="s">
        <v>120</v>
      </c>
      <c r="D82" s="47">
        <v>2004</v>
      </c>
      <c r="E82" s="31" t="s">
        <v>13</v>
      </c>
      <c r="F82" s="63">
        <v>66</v>
      </c>
      <c r="G82" s="63">
        <v>74</v>
      </c>
      <c r="H82" s="214">
        <f t="shared" si="2"/>
        <v>140</v>
      </c>
      <c r="J82" s="94"/>
      <c r="K82" s="794"/>
      <c r="L82" s="794"/>
      <c r="M82" s="794"/>
      <c r="N82" s="794"/>
      <c r="O82" s="605"/>
      <c r="P82" s="605"/>
      <c r="Q82" s="794"/>
    </row>
    <row r="83" spans="1:18" ht="13.5" customHeight="1">
      <c r="A83" s="115"/>
      <c r="B83" s="445">
        <v>10</v>
      </c>
      <c r="C83" s="794" t="s">
        <v>117</v>
      </c>
      <c r="D83" s="813">
        <v>2005</v>
      </c>
      <c r="E83" s="794" t="s">
        <v>38</v>
      </c>
      <c r="F83" s="605">
        <v>66</v>
      </c>
      <c r="G83" s="605">
        <v>73</v>
      </c>
      <c r="H83" s="214">
        <f t="shared" si="2"/>
        <v>139</v>
      </c>
      <c r="J83" s="94"/>
      <c r="K83" s="794"/>
      <c r="L83" s="794"/>
      <c r="M83" s="794"/>
      <c r="N83" s="794"/>
      <c r="O83" s="605"/>
      <c r="P83" s="605"/>
      <c r="Q83" s="794"/>
    </row>
    <row r="84" spans="1:18" ht="13.5" customHeight="1">
      <c r="A84" s="115"/>
      <c r="B84" s="445">
        <v>11</v>
      </c>
      <c r="C84" s="94" t="s">
        <v>108</v>
      </c>
      <c r="D84" s="312">
        <v>2005</v>
      </c>
      <c r="E84" s="94" t="s">
        <v>7</v>
      </c>
      <c r="F84" s="605">
        <v>64</v>
      </c>
      <c r="G84" s="605">
        <v>74</v>
      </c>
      <c r="H84" s="214">
        <f t="shared" si="2"/>
        <v>138</v>
      </c>
      <c r="J84" s="94"/>
      <c r="K84" s="365"/>
      <c r="L84" s="31"/>
      <c r="M84" s="31"/>
      <c r="N84" s="31"/>
      <c r="O84" s="65"/>
      <c r="P84" s="65"/>
      <c r="Q84" s="31"/>
    </row>
    <row r="85" spans="1:18" ht="13.5" customHeight="1">
      <c r="A85" s="115"/>
      <c r="B85" s="445">
        <v>12</v>
      </c>
      <c r="C85" s="794" t="s">
        <v>166</v>
      </c>
      <c r="D85" s="813">
        <v>2005</v>
      </c>
      <c r="E85" s="794" t="s">
        <v>38</v>
      </c>
      <c r="F85" s="605">
        <v>66</v>
      </c>
      <c r="G85" s="605">
        <v>64</v>
      </c>
      <c r="H85" s="214">
        <f t="shared" si="2"/>
        <v>130</v>
      </c>
      <c r="J85" s="94"/>
      <c r="K85" s="365"/>
      <c r="L85" s="794"/>
      <c r="M85" s="794"/>
      <c r="N85" s="794"/>
      <c r="O85" s="794"/>
      <c r="P85" s="794"/>
      <c r="Q85" s="794"/>
    </row>
    <row r="86" spans="1:18" ht="13.5" customHeight="1">
      <c r="A86" s="115"/>
      <c r="B86" s="445">
        <v>13</v>
      </c>
      <c r="C86" s="94" t="s">
        <v>104</v>
      </c>
      <c r="D86" s="312">
        <v>2005</v>
      </c>
      <c r="E86" s="94" t="s">
        <v>7</v>
      </c>
      <c r="F86" s="605">
        <v>52</v>
      </c>
      <c r="G86" s="605">
        <v>67</v>
      </c>
      <c r="H86" s="214">
        <f t="shared" si="2"/>
        <v>119</v>
      </c>
      <c r="J86" s="94"/>
      <c r="K86" s="794"/>
      <c r="L86" s="794"/>
      <c r="M86" s="794"/>
      <c r="N86" s="794"/>
      <c r="O86" s="794"/>
      <c r="P86" s="794"/>
      <c r="Q86" s="794"/>
    </row>
    <row r="87" spans="1:18" ht="13.5" customHeight="1">
      <c r="A87" s="115"/>
      <c r="B87" s="445">
        <v>14</v>
      </c>
      <c r="C87" s="94" t="s">
        <v>107</v>
      </c>
      <c r="D87" s="312">
        <v>2005</v>
      </c>
      <c r="E87" s="94" t="s">
        <v>7</v>
      </c>
      <c r="F87" s="605">
        <v>54</v>
      </c>
      <c r="G87" s="605">
        <v>50</v>
      </c>
      <c r="H87" s="214">
        <f t="shared" si="2"/>
        <v>104</v>
      </c>
      <c r="J87" s="94"/>
      <c r="K87" s="794"/>
      <c r="L87" s="794"/>
      <c r="M87" s="794"/>
      <c r="N87" s="794"/>
      <c r="O87" s="605"/>
      <c r="P87" s="605"/>
      <c r="Q87" s="794"/>
    </row>
    <row r="88" spans="1:18" ht="13.5" customHeight="1">
      <c r="A88" s="115"/>
      <c r="B88" s="445">
        <v>15</v>
      </c>
      <c r="C88" s="794" t="s">
        <v>99</v>
      </c>
      <c r="D88" s="813">
        <v>2005</v>
      </c>
      <c r="E88" s="794" t="s">
        <v>7</v>
      </c>
      <c r="F88" s="605">
        <v>48</v>
      </c>
      <c r="G88" s="605">
        <v>40</v>
      </c>
      <c r="H88" s="214">
        <f t="shared" si="2"/>
        <v>88</v>
      </c>
      <c r="J88" s="94"/>
      <c r="K88" s="94"/>
      <c r="L88" s="63"/>
      <c r="M88" s="63"/>
      <c r="N88" s="63"/>
      <c r="O88" s="63"/>
      <c r="P88" s="94"/>
    </row>
    <row r="89" spans="1:18" ht="13.5" customHeight="1">
      <c r="A89" s="115"/>
      <c r="B89" s="445">
        <v>16</v>
      </c>
      <c r="C89" s="794" t="s">
        <v>167</v>
      </c>
      <c r="D89" s="813">
        <v>2005</v>
      </c>
      <c r="E89" s="794" t="s">
        <v>7</v>
      </c>
      <c r="F89" s="605">
        <v>26</v>
      </c>
      <c r="G89" s="605">
        <v>56</v>
      </c>
      <c r="H89" s="214">
        <f t="shared" si="2"/>
        <v>82</v>
      </c>
      <c r="K89" s="461"/>
      <c r="L89" s="462"/>
      <c r="M89" s="462"/>
      <c r="N89" s="462"/>
      <c r="O89" s="462"/>
      <c r="P89" s="461"/>
    </row>
    <row r="90" spans="1:18">
      <c r="B90" s="451"/>
      <c r="C90" s="452"/>
      <c r="D90" s="453"/>
      <c r="E90" s="454"/>
      <c r="F90" s="455"/>
      <c r="G90" s="455"/>
      <c r="H90" s="214">
        <f t="shared" ref="H90" si="3">F90+G90</f>
        <v>0</v>
      </c>
    </row>
    <row r="91" spans="1:18">
      <c r="B91" s="476" t="s">
        <v>47</v>
      </c>
      <c r="C91" s="477"/>
      <c r="D91" s="478"/>
      <c r="E91" s="477"/>
      <c r="F91" s="478"/>
      <c r="G91" s="478"/>
      <c r="H91" s="479"/>
      <c r="K91" s="428"/>
      <c r="L91" s="420"/>
      <c r="M91" s="420"/>
      <c r="N91" s="430"/>
      <c r="O91" s="430"/>
      <c r="P91" s="430"/>
    </row>
    <row r="92" spans="1:18" ht="15" customHeight="1">
      <c r="B92" s="480" t="s">
        <v>17</v>
      </c>
      <c r="C92" s="424" t="s">
        <v>38</v>
      </c>
      <c r="D92" s="424"/>
      <c r="E92" s="424"/>
      <c r="F92" s="425"/>
      <c r="G92" s="425"/>
      <c r="H92" s="427">
        <f>SUM(H93:H95)</f>
        <v>501</v>
      </c>
      <c r="K92" s="428"/>
      <c r="L92" s="420"/>
      <c r="M92" s="420"/>
      <c r="N92" s="430"/>
      <c r="O92" s="430"/>
      <c r="P92" s="430"/>
    </row>
    <row r="93" spans="1:18" ht="11.25" customHeight="1">
      <c r="B93" s="202"/>
      <c r="C93" s="82" t="s">
        <v>101</v>
      </c>
      <c r="D93" s="83">
        <v>2005</v>
      </c>
      <c r="E93" s="82" t="s">
        <v>38</v>
      </c>
      <c r="F93" s="610">
        <v>90</v>
      </c>
      <c r="G93" s="610">
        <v>86</v>
      </c>
      <c r="H93" s="431">
        <f>F93+G93</f>
        <v>176</v>
      </c>
      <c r="K93" s="428"/>
      <c r="L93" s="57"/>
      <c r="M93" s="50"/>
      <c r="N93" s="57"/>
      <c r="O93" s="83"/>
      <c r="P93" s="83"/>
      <c r="Q93" s="126"/>
      <c r="R93" s="8"/>
    </row>
    <row r="94" spans="1:18" ht="11.25" customHeight="1">
      <c r="B94" s="202"/>
      <c r="C94" s="82" t="s">
        <v>103</v>
      </c>
      <c r="D94" s="83">
        <v>2005</v>
      </c>
      <c r="E94" s="82" t="s">
        <v>38</v>
      </c>
      <c r="F94" s="610">
        <v>86</v>
      </c>
      <c r="G94" s="610">
        <v>85</v>
      </c>
      <c r="H94" s="431">
        <f>F94+G94</f>
        <v>171</v>
      </c>
      <c r="K94" s="472"/>
      <c r="L94" s="57"/>
      <c r="M94" s="50"/>
      <c r="N94" s="57"/>
      <c r="O94" s="83"/>
      <c r="P94" s="83"/>
      <c r="Q94" s="126"/>
      <c r="R94" s="8"/>
    </row>
    <row r="95" spans="1:18" ht="11.25" customHeight="1">
      <c r="B95" s="202"/>
      <c r="C95" s="814" t="s">
        <v>118</v>
      </c>
      <c r="D95" s="610">
        <v>2005</v>
      </c>
      <c r="E95" s="814" t="s">
        <v>38</v>
      </c>
      <c r="F95" s="610">
        <v>74</v>
      </c>
      <c r="G95" s="610">
        <v>80</v>
      </c>
      <c r="H95" s="431">
        <f>F95+G95</f>
        <v>154</v>
      </c>
      <c r="K95" s="470"/>
      <c r="L95" s="49"/>
      <c r="M95" s="50"/>
      <c r="N95" s="49"/>
      <c r="O95" s="83"/>
      <c r="P95" s="83"/>
      <c r="Q95" s="126"/>
      <c r="R95" s="8"/>
    </row>
    <row r="96" spans="1:18" ht="11.25" customHeight="1">
      <c r="B96" s="202"/>
      <c r="C96" s="49"/>
      <c r="D96" s="50"/>
      <c r="E96" s="49"/>
      <c r="F96" s="50"/>
      <c r="G96" s="50"/>
      <c r="H96" s="203"/>
      <c r="K96" s="384"/>
      <c r="L96" s="82"/>
      <c r="M96" s="83"/>
      <c r="N96" s="82"/>
      <c r="O96" s="610"/>
      <c r="P96" s="610"/>
      <c r="Q96" s="126"/>
      <c r="R96" s="8"/>
    </row>
    <row r="97" spans="1:18" ht="15.75" customHeight="1">
      <c r="B97" s="426" t="s">
        <v>19</v>
      </c>
      <c r="C97" s="424" t="s">
        <v>13</v>
      </c>
      <c r="D97" s="424"/>
      <c r="E97" s="424"/>
      <c r="F97" s="425"/>
      <c r="G97" s="425"/>
      <c r="H97" s="427">
        <f>SUM(H98:H100)</f>
        <v>462</v>
      </c>
      <c r="K97" s="384"/>
      <c r="L97" s="82"/>
      <c r="M97" s="83"/>
      <c r="N97" s="82"/>
      <c r="O97" s="610"/>
      <c r="P97" s="610"/>
      <c r="Q97" s="126"/>
      <c r="R97" s="8"/>
    </row>
    <row r="98" spans="1:18" ht="11.25" customHeight="1">
      <c r="B98" s="202"/>
      <c r="C98" s="57" t="s">
        <v>95</v>
      </c>
      <c r="D98" s="50">
        <v>2004</v>
      </c>
      <c r="E98" s="57" t="s">
        <v>13</v>
      </c>
      <c r="F98" s="83">
        <v>85</v>
      </c>
      <c r="G98" s="83">
        <v>78</v>
      </c>
      <c r="H98" s="431">
        <f>F98+G98</f>
        <v>163</v>
      </c>
      <c r="K98" s="36"/>
      <c r="L98" s="814"/>
      <c r="M98" s="610"/>
      <c r="N98" s="814"/>
      <c r="O98" s="610"/>
      <c r="P98" s="610"/>
      <c r="Q98" s="126"/>
      <c r="R98" s="8"/>
    </row>
    <row r="99" spans="1:18" ht="11.25" customHeight="1">
      <c r="B99" s="202"/>
      <c r="C99" s="57" t="s">
        <v>97</v>
      </c>
      <c r="D99" s="50">
        <v>2004</v>
      </c>
      <c r="E99" s="57" t="s">
        <v>13</v>
      </c>
      <c r="F99" s="83">
        <v>79</v>
      </c>
      <c r="G99" s="83">
        <v>80</v>
      </c>
      <c r="H99" s="431">
        <f>F99+G99</f>
        <v>159</v>
      </c>
      <c r="K99" s="36"/>
      <c r="L99" s="814"/>
      <c r="M99" s="610"/>
      <c r="N99" s="814"/>
      <c r="O99" s="610"/>
      <c r="P99" s="610"/>
      <c r="Q99" s="126"/>
      <c r="R99" s="8"/>
    </row>
    <row r="100" spans="1:18" ht="11.25" customHeight="1">
      <c r="B100" s="202"/>
      <c r="C100" s="49" t="s">
        <v>120</v>
      </c>
      <c r="D100" s="50">
        <v>2004</v>
      </c>
      <c r="E100" s="49" t="s">
        <v>13</v>
      </c>
      <c r="F100" s="83">
        <v>66</v>
      </c>
      <c r="G100" s="83">
        <v>74</v>
      </c>
      <c r="H100" s="431">
        <f>F100+G100</f>
        <v>140</v>
      </c>
      <c r="K100" s="82"/>
      <c r="L100" s="814"/>
      <c r="M100" s="610"/>
      <c r="N100" s="814"/>
      <c r="O100" s="610"/>
      <c r="P100" s="610"/>
      <c r="Q100" s="126"/>
      <c r="R100" s="8"/>
    </row>
    <row r="101" spans="1:18" ht="11.25" customHeight="1">
      <c r="B101" s="202"/>
      <c r="C101" s="49"/>
      <c r="D101" s="50"/>
      <c r="E101" s="49"/>
      <c r="F101" s="50"/>
      <c r="G101" s="50"/>
      <c r="H101" s="203"/>
      <c r="K101" s="36"/>
      <c r="L101" s="36"/>
      <c r="M101" s="37"/>
      <c r="N101" s="48"/>
      <c r="O101" s="83"/>
      <c r="P101" s="83"/>
      <c r="Q101" s="126"/>
      <c r="R101" s="8"/>
    </row>
    <row r="102" spans="1:18" ht="14.25" customHeight="1">
      <c r="B102" s="480" t="s">
        <v>22</v>
      </c>
      <c r="C102" s="424" t="s">
        <v>7</v>
      </c>
      <c r="D102" s="424"/>
      <c r="E102" s="424"/>
      <c r="F102" s="425"/>
      <c r="G102" s="425"/>
      <c r="H102" s="427">
        <f>SUM(H103:H105)</f>
        <v>455</v>
      </c>
      <c r="K102" s="384"/>
      <c r="L102" s="48"/>
      <c r="M102" s="39"/>
      <c r="N102" s="49"/>
      <c r="O102" s="610"/>
      <c r="P102" s="610"/>
      <c r="Q102" s="126"/>
      <c r="R102" s="8"/>
    </row>
    <row r="103" spans="1:18" ht="11.25" customHeight="1">
      <c r="B103" s="202"/>
      <c r="C103" s="48" t="s">
        <v>98</v>
      </c>
      <c r="D103" s="39">
        <v>2004</v>
      </c>
      <c r="E103" s="49" t="s">
        <v>7</v>
      </c>
      <c r="F103" s="610">
        <v>84</v>
      </c>
      <c r="G103" s="610">
        <v>77</v>
      </c>
      <c r="H103" s="431">
        <f>F103+G103</f>
        <v>161</v>
      </c>
      <c r="K103" s="36"/>
      <c r="L103" s="57"/>
      <c r="M103" s="51"/>
      <c r="N103" s="57"/>
      <c r="O103" s="610"/>
      <c r="P103" s="610"/>
      <c r="Q103" s="126"/>
      <c r="R103" s="8"/>
    </row>
    <row r="104" spans="1:18" ht="11.25" customHeight="1">
      <c r="B104" s="202"/>
      <c r="C104" s="57" t="s">
        <v>96</v>
      </c>
      <c r="D104" s="51">
        <v>2004</v>
      </c>
      <c r="E104" s="57" t="s">
        <v>7</v>
      </c>
      <c r="F104" s="610">
        <v>78</v>
      </c>
      <c r="G104" s="610">
        <v>78</v>
      </c>
      <c r="H104" s="431">
        <f>F104+G104</f>
        <v>156</v>
      </c>
      <c r="K104" s="49"/>
      <c r="L104" s="82"/>
      <c r="M104" s="83"/>
      <c r="N104" s="82"/>
      <c r="O104" s="610"/>
      <c r="P104" s="610"/>
      <c r="Q104" s="126"/>
      <c r="R104" s="8"/>
    </row>
    <row r="105" spans="1:18" ht="11.25" customHeight="1">
      <c r="B105" s="202"/>
      <c r="C105" s="82" t="s">
        <v>108</v>
      </c>
      <c r="D105" s="83">
        <v>2005</v>
      </c>
      <c r="E105" s="82" t="s">
        <v>7</v>
      </c>
      <c r="F105" s="610">
        <v>64</v>
      </c>
      <c r="G105" s="610">
        <v>74</v>
      </c>
      <c r="H105" s="431">
        <f>F105+G105</f>
        <v>138</v>
      </c>
      <c r="K105" s="384"/>
      <c r="L105" s="82"/>
      <c r="M105" s="83"/>
      <c r="N105" s="82"/>
      <c r="O105" s="610"/>
      <c r="P105" s="610"/>
      <c r="Q105" s="126"/>
      <c r="R105" s="8"/>
    </row>
    <row r="106" spans="1:18" ht="11.25" customHeight="1" thickBot="1">
      <c r="B106" s="204"/>
      <c r="C106" s="220"/>
      <c r="D106" s="218"/>
      <c r="E106" s="220"/>
      <c r="F106" s="221"/>
      <c r="G106" s="221"/>
      <c r="H106" s="208"/>
      <c r="K106" s="464"/>
      <c r="L106" s="464"/>
      <c r="M106" s="464"/>
      <c r="N106" s="464"/>
      <c r="O106" s="462"/>
    </row>
    <row r="107" spans="1:18" ht="11.25" customHeight="1" thickBot="1">
      <c r="C107" s="49"/>
      <c r="D107" s="50"/>
      <c r="E107" s="49"/>
      <c r="F107" s="50"/>
      <c r="G107" s="50"/>
      <c r="H107" s="83"/>
      <c r="K107" s="464"/>
      <c r="L107" s="464"/>
      <c r="M107" s="464"/>
      <c r="N107" s="464"/>
      <c r="O107" s="462"/>
    </row>
    <row r="108" spans="1:18" s="224" customFormat="1" ht="17.25" customHeight="1">
      <c r="A108" s="223"/>
      <c r="B108" s="435" t="s">
        <v>168</v>
      </c>
      <c r="C108" s="436"/>
      <c r="D108" s="437"/>
      <c r="E108" s="438"/>
      <c r="F108" s="437"/>
      <c r="G108" s="437"/>
      <c r="H108" s="439" t="s">
        <v>6</v>
      </c>
      <c r="I108" s="507"/>
      <c r="J108" s="223"/>
      <c r="K108" s="466"/>
      <c r="L108" s="467"/>
      <c r="M108" s="468"/>
      <c r="N108" s="468"/>
      <c r="O108" s="468"/>
      <c r="P108" s="469"/>
    </row>
    <row r="109" spans="1:18">
      <c r="B109" s="160" t="s">
        <v>17</v>
      </c>
      <c r="C109" s="44" t="s">
        <v>94</v>
      </c>
      <c r="D109" s="74">
        <v>2005</v>
      </c>
      <c r="E109" s="44" t="s">
        <v>13</v>
      </c>
      <c r="F109" s="76">
        <v>84</v>
      </c>
      <c r="G109" s="76">
        <v>83</v>
      </c>
      <c r="H109" s="214">
        <f>F109+G109</f>
        <v>167</v>
      </c>
      <c r="K109" s="464"/>
      <c r="M109" s="462"/>
      <c r="N109" s="462"/>
      <c r="O109" s="462"/>
    </row>
    <row r="110" spans="1:18">
      <c r="B110" s="162" t="s">
        <v>19</v>
      </c>
      <c r="C110" s="44" t="s">
        <v>97</v>
      </c>
      <c r="D110" s="74">
        <v>2004</v>
      </c>
      <c r="E110" s="44" t="s">
        <v>13</v>
      </c>
      <c r="F110" s="76">
        <v>69</v>
      </c>
      <c r="G110" s="76">
        <v>63</v>
      </c>
      <c r="H110" s="214">
        <f>F110+G110</f>
        <v>132</v>
      </c>
      <c r="K110" s="464" t="s">
        <v>51</v>
      </c>
      <c r="L110" s="31"/>
      <c r="M110" s="60"/>
      <c r="N110" s="31"/>
      <c r="O110" s="76"/>
      <c r="P110" s="76"/>
    </row>
    <row r="111" spans="1:18">
      <c r="B111" s="163" t="s">
        <v>22</v>
      </c>
      <c r="C111" s="647" t="s">
        <v>169</v>
      </c>
      <c r="D111" s="611">
        <v>2005</v>
      </c>
      <c r="E111" s="647" t="s">
        <v>38</v>
      </c>
      <c r="F111" s="611">
        <v>61</v>
      </c>
      <c r="G111" s="611">
        <v>67</v>
      </c>
      <c r="H111" s="214">
        <f>F111+G111</f>
        <v>128</v>
      </c>
      <c r="K111" s="464"/>
      <c r="L111" s="31"/>
      <c r="M111" s="60"/>
      <c r="N111" s="31"/>
      <c r="O111" s="76"/>
      <c r="P111" s="76"/>
    </row>
    <row r="112" spans="1:18">
      <c r="B112" s="446"/>
      <c r="C112" s="31" t="s">
        <v>93</v>
      </c>
      <c r="D112" s="60">
        <v>2004</v>
      </c>
      <c r="E112" s="31" t="s">
        <v>13</v>
      </c>
      <c r="F112" s="76"/>
      <c r="G112" s="76"/>
      <c r="H112" s="214" t="s">
        <v>50</v>
      </c>
      <c r="L112" s="794"/>
      <c r="M112" s="605"/>
      <c r="N112" s="794"/>
      <c r="O112" s="605"/>
      <c r="P112" s="605"/>
      <c r="Q112" s="794"/>
    </row>
    <row r="113" spans="2:15">
      <c r="B113" s="446"/>
      <c r="C113" s="44"/>
      <c r="D113" s="74"/>
      <c r="E113" s="44"/>
      <c r="F113" s="76"/>
      <c r="G113" s="76"/>
      <c r="H113" s="214"/>
    </row>
    <row r="114" spans="2:15">
      <c r="B114" s="432" t="s">
        <v>47</v>
      </c>
      <c r="C114" s="433"/>
      <c r="D114" s="423"/>
      <c r="E114" s="433"/>
      <c r="F114" s="423"/>
      <c r="G114" s="423"/>
      <c r="H114" s="434"/>
    </row>
    <row r="115" spans="2:15" ht="15.75" customHeight="1">
      <c r="B115" s="426" t="s">
        <v>17</v>
      </c>
      <c r="C115" s="424"/>
      <c r="D115" s="424"/>
      <c r="E115" s="424"/>
      <c r="F115" s="425"/>
      <c r="G115" s="425"/>
      <c r="H115" s="427">
        <f>SUM(H116:H118)</f>
        <v>0</v>
      </c>
      <c r="L115" s="464"/>
      <c r="N115" s="462"/>
      <c r="O115" s="462"/>
    </row>
    <row r="116" spans="2:15" ht="11.25" customHeight="1">
      <c r="B116" s="202"/>
      <c r="C116" s="428"/>
      <c r="D116" s="429"/>
      <c r="E116" s="428"/>
      <c r="F116" s="430"/>
      <c r="G116" s="430"/>
      <c r="H116" s="431">
        <f>F116+G116</f>
        <v>0</v>
      </c>
    </row>
    <row r="117" spans="2:15" ht="11.25" customHeight="1">
      <c r="B117" s="202"/>
      <c r="C117" s="428"/>
      <c r="D117" s="420"/>
      <c r="E117" s="428"/>
      <c r="F117" s="420"/>
      <c r="G117" s="420"/>
      <c r="H117" s="431">
        <f>F117+G117</f>
        <v>0</v>
      </c>
      <c r="L117" s="464"/>
      <c r="N117" s="462"/>
      <c r="O117" s="462"/>
    </row>
    <row r="118" spans="2:15" ht="11.25" customHeight="1">
      <c r="B118" s="202"/>
      <c r="C118" s="428"/>
      <c r="D118" s="429"/>
      <c r="E118" s="428"/>
      <c r="F118" s="430"/>
      <c r="G118" s="430"/>
      <c r="H118" s="431">
        <f>F118+G118</f>
        <v>0</v>
      </c>
      <c r="K118" s="464"/>
      <c r="M118" s="462"/>
      <c r="N118" s="462"/>
      <c r="O118" s="462"/>
    </row>
    <row r="119" spans="2:15" ht="13.5" thickBot="1">
      <c r="B119" s="204"/>
      <c r="C119" s="421"/>
      <c r="D119" s="421"/>
      <c r="E119" s="421"/>
      <c r="F119" s="422"/>
      <c r="G119" s="422"/>
      <c r="H119" s="225"/>
    </row>
    <row r="121" spans="2:15">
      <c r="C121" s="86"/>
    </row>
    <row r="123" spans="2:15">
      <c r="B123" s="353"/>
      <c r="D123" s="7"/>
      <c r="H123" s="7"/>
      <c r="J123" s="7"/>
    </row>
    <row r="124" spans="2:15">
      <c r="B124" s="353"/>
      <c r="D124" s="7"/>
      <c r="H124" s="7"/>
      <c r="J124" s="7"/>
    </row>
    <row r="125" spans="2:15">
      <c r="B125" s="353"/>
      <c r="D125" s="7"/>
      <c r="H125" s="7"/>
      <c r="J125" s="7"/>
    </row>
    <row r="126" spans="2:15">
      <c r="B126" s="353"/>
      <c r="D126" s="7"/>
      <c r="J126" s="7"/>
    </row>
    <row r="127" spans="2:15">
      <c r="D127" s="7"/>
    </row>
    <row r="128" spans="2:15">
      <c r="D128" s="7"/>
    </row>
    <row r="129" spans="2:10">
      <c r="B129" s="353"/>
      <c r="D129" s="7"/>
      <c r="H129" s="7"/>
      <c r="J129" s="7"/>
    </row>
    <row r="130" spans="2:10">
      <c r="B130" s="353"/>
      <c r="D130" s="7"/>
      <c r="J130" s="7"/>
    </row>
    <row r="131" spans="2:10">
      <c r="B131" s="353"/>
      <c r="D131" s="7"/>
      <c r="J131" s="7"/>
    </row>
  </sheetData>
  <sortState ref="C74:H89">
    <sortCondition descending="1" ref="H74:H89"/>
    <sortCondition descending="1" ref="G74:G89"/>
  </sortState>
  <phoneticPr fontId="54" type="noConversion"/>
  <pageMargins left="0.48" right="0.4" top="0.15972222222222224" bottom="0.3097222222222222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3"/>
  <sheetViews>
    <sheetView workbookViewId="0">
      <selection activeCell="C1" sqref="C1:G1048576"/>
    </sheetView>
  </sheetViews>
  <sheetFormatPr defaultRowHeight="12.75"/>
  <cols>
    <col min="1" max="1" width="3" customWidth="1"/>
    <col min="2" max="2" width="4.7109375" style="123" customWidth="1"/>
    <col min="3" max="3" width="24.140625" style="123" customWidth="1"/>
    <col min="4" max="4" width="7.5703125" style="123" customWidth="1"/>
    <col min="5" max="5" width="16" style="123" customWidth="1"/>
    <col min="6" max="7" width="8.5703125" style="123" customWidth="1"/>
    <col min="8" max="8" width="11" style="123" customWidth="1"/>
    <col min="9" max="9" width="5.140625" customWidth="1"/>
    <col min="10" max="10" width="18.28515625" style="551" customWidth="1"/>
    <col min="11" max="11" width="8" style="551" customWidth="1"/>
    <col min="12" max="12" width="16.140625" style="552" customWidth="1"/>
    <col min="13" max="13" width="7.5703125" style="416" customWidth="1"/>
    <col min="14" max="14" width="5.42578125" style="416" customWidth="1"/>
    <col min="15" max="15" width="7.42578125" style="416" customWidth="1"/>
    <col min="16" max="16" width="9.140625" style="6"/>
    <col min="17" max="17" width="9.140625" style="109"/>
  </cols>
  <sheetData>
    <row r="1" spans="2:17" ht="13.5" thickBot="1"/>
    <row r="2" spans="2:17" ht="15">
      <c r="B2" s="189"/>
      <c r="C2" s="190"/>
      <c r="D2" s="191"/>
      <c r="E2" s="191"/>
      <c r="F2" s="192"/>
      <c r="G2" s="192"/>
      <c r="H2" s="193"/>
    </row>
    <row r="3" spans="2:17">
      <c r="B3" s="194"/>
      <c r="C3" s="110"/>
      <c r="D3" s="111"/>
      <c r="E3" s="111"/>
      <c r="F3" s="112"/>
      <c r="G3" s="112"/>
      <c r="H3" s="195"/>
    </row>
    <row r="4" spans="2:17" ht="13.5" thickBot="1">
      <c r="B4" s="209"/>
      <c r="C4" s="210"/>
      <c r="D4" s="210"/>
      <c r="E4" s="210"/>
      <c r="F4" s="211"/>
      <c r="G4" s="211"/>
      <c r="H4" s="212"/>
    </row>
    <row r="5" spans="2:17" ht="14.25">
      <c r="B5" s="497" t="s">
        <v>85</v>
      </c>
      <c r="C5" s="498"/>
      <c r="D5" s="499"/>
      <c r="E5" s="499"/>
      <c r="F5" s="499"/>
      <c r="G5" s="499"/>
      <c r="H5" s="500" t="s">
        <v>6</v>
      </c>
      <c r="J5" s="553"/>
      <c r="K5" s="554"/>
      <c r="L5" s="555"/>
      <c r="M5" s="556"/>
      <c r="N5" s="556"/>
      <c r="O5" s="556"/>
      <c r="P5" s="539"/>
    </row>
    <row r="6" spans="2:17" ht="15" customHeight="1">
      <c r="B6" s="160" t="s">
        <v>17</v>
      </c>
      <c r="C6" s="44"/>
      <c r="D6" s="71"/>
      <c r="E6" s="298"/>
      <c r="F6" s="71"/>
      <c r="G6" s="71"/>
      <c r="H6" s="214">
        <f t="shared" ref="H6:H17" si="0">F6+G6</f>
        <v>0</v>
      </c>
      <c r="J6" s="472"/>
      <c r="K6" s="430"/>
      <c r="L6" s="545"/>
      <c r="M6" s="430"/>
      <c r="N6" s="430"/>
      <c r="O6" s="550"/>
      <c r="P6" s="69"/>
      <c r="Q6" s="381"/>
    </row>
    <row r="7" spans="2:17" ht="14.25">
      <c r="B7" s="162" t="s">
        <v>19</v>
      </c>
      <c r="C7" s="44"/>
      <c r="D7" s="71"/>
      <c r="E7" s="298"/>
      <c r="F7" s="76"/>
      <c r="G7" s="76"/>
      <c r="H7" s="214">
        <f t="shared" si="0"/>
        <v>0</v>
      </c>
      <c r="J7" s="428"/>
      <c r="K7" s="420"/>
      <c r="L7" s="543"/>
      <c r="M7" s="420"/>
      <c r="N7" s="420"/>
      <c r="O7" s="550"/>
      <c r="P7" s="69"/>
      <c r="Q7" s="381"/>
    </row>
    <row r="8" spans="2:17" ht="14.25">
      <c r="B8" s="163" t="s">
        <v>22</v>
      </c>
      <c r="C8" s="31"/>
      <c r="D8" s="65"/>
      <c r="E8" s="31"/>
      <c r="F8" s="63"/>
      <c r="G8" s="63"/>
      <c r="H8" s="214">
        <f t="shared" si="0"/>
        <v>0</v>
      </c>
      <c r="J8" s="472"/>
      <c r="K8" s="430"/>
      <c r="L8" s="545"/>
      <c r="M8" s="430"/>
      <c r="N8" s="430"/>
      <c r="O8" s="420"/>
      <c r="P8" s="69"/>
      <c r="Q8" s="381"/>
    </row>
    <row r="9" spans="2:17" ht="14.25">
      <c r="B9" s="508" t="s">
        <v>23</v>
      </c>
      <c r="C9" s="31"/>
      <c r="D9" s="65"/>
      <c r="E9" s="31"/>
      <c r="F9" s="63"/>
      <c r="G9" s="63"/>
      <c r="H9" s="214">
        <f t="shared" si="0"/>
        <v>0</v>
      </c>
      <c r="J9" s="428"/>
      <c r="K9" s="420"/>
      <c r="L9" s="543"/>
      <c r="M9" s="430"/>
      <c r="N9" s="430"/>
      <c r="O9" s="420"/>
      <c r="P9" s="69"/>
      <c r="Q9" s="381"/>
    </row>
    <row r="10" spans="2:17" ht="14.25">
      <c r="B10" s="508" t="s">
        <v>25</v>
      </c>
      <c r="C10" s="31"/>
      <c r="D10" s="65"/>
      <c r="E10" s="31"/>
      <c r="F10" s="63"/>
      <c r="G10" s="63"/>
      <c r="H10" s="214">
        <f t="shared" si="0"/>
        <v>0</v>
      </c>
      <c r="J10" s="428"/>
      <c r="K10" s="420"/>
      <c r="L10" s="543"/>
      <c r="M10" s="430"/>
      <c r="N10" s="430"/>
      <c r="O10" s="550"/>
      <c r="P10" s="69"/>
      <c r="Q10" s="381"/>
    </row>
    <row r="11" spans="2:17" ht="14.25">
      <c r="B11" s="508" t="s">
        <v>26</v>
      </c>
      <c r="C11" s="31"/>
      <c r="D11" s="65"/>
      <c r="E11" s="31"/>
      <c r="F11" s="63"/>
      <c r="G11" s="63"/>
      <c r="H11" s="214">
        <f t="shared" si="0"/>
        <v>0</v>
      </c>
      <c r="J11" s="470"/>
      <c r="K11" s="420"/>
      <c r="L11" s="543"/>
      <c r="M11" s="430"/>
      <c r="N11" s="430"/>
      <c r="O11" s="420"/>
      <c r="P11" s="69"/>
      <c r="Q11" s="381"/>
    </row>
    <row r="12" spans="2:17" ht="14.25">
      <c r="B12" s="508" t="s">
        <v>27</v>
      </c>
      <c r="C12" s="31"/>
      <c r="D12" s="65"/>
      <c r="E12" s="31"/>
      <c r="F12" s="63"/>
      <c r="G12" s="63"/>
      <c r="H12" s="214">
        <f t="shared" si="0"/>
        <v>0</v>
      </c>
      <c r="J12" s="428"/>
      <c r="K12" s="430"/>
      <c r="L12" s="545"/>
      <c r="M12" s="430"/>
      <c r="N12" s="430"/>
      <c r="O12" s="420"/>
      <c r="P12" s="69"/>
      <c r="Q12" s="381"/>
    </row>
    <row r="13" spans="2:17" ht="14.25">
      <c r="B13" s="508" t="s">
        <v>28</v>
      </c>
      <c r="C13" s="31"/>
      <c r="D13" s="65"/>
      <c r="E13" s="31"/>
      <c r="F13" s="63"/>
      <c r="G13" s="63"/>
      <c r="H13" s="214">
        <f t="shared" si="0"/>
        <v>0</v>
      </c>
      <c r="J13" s="472"/>
      <c r="K13" s="430"/>
      <c r="L13" s="545"/>
      <c r="M13" s="430"/>
      <c r="N13" s="430"/>
      <c r="O13" s="420"/>
      <c r="P13" s="69"/>
      <c r="Q13" s="381"/>
    </row>
    <row r="14" spans="2:17" ht="14.25">
      <c r="B14" s="508" t="s">
        <v>30</v>
      </c>
      <c r="C14" s="31"/>
      <c r="D14" s="65"/>
      <c r="E14" s="31"/>
      <c r="F14" s="63"/>
      <c r="G14" s="63"/>
      <c r="H14" s="214">
        <f t="shared" si="0"/>
        <v>0</v>
      </c>
      <c r="J14" s="472"/>
      <c r="K14" s="430"/>
      <c r="L14" s="545"/>
      <c r="M14" s="430"/>
      <c r="N14" s="430"/>
      <c r="O14" s="420"/>
      <c r="P14" s="69"/>
      <c r="Q14" s="381"/>
    </row>
    <row r="15" spans="2:17" ht="14.25">
      <c r="B15" s="508" t="s">
        <v>31</v>
      </c>
      <c r="C15" s="94"/>
      <c r="D15" s="63"/>
      <c r="E15" s="94"/>
      <c r="F15" s="63"/>
      <c r="G15" s="63"/>
      <c r="H15" s="214">
        <f t="shared" si="0"/>
        <v>0</v>
      </c>
      <c r="J15" s="428"/>
      <c r="K15" s="420"/>
      <c r="L15" s="543"/>
      <c r="M15" s="430"/>
      <c r="N15" s="430"/>
      <c r="O15" s="550"/>
      <c r="P15" s="69"/>
      <c r="Q15" s="381"/>
    </row>
    <row r="16" spans="2:17" ht="14.25">
      <c r="B16" s="508" t="s">
        <v>33</v>
      </c>
      <c r="C16" s="31"/>
      <c r="D16" s="65"/>
      <c r="E16" s="31"/>
      <c r="F16" s="63"/>
      <c r="G16" s="63"/>
      <c r="H16" s="214">
        <f t="shared" si="0"/>
        <v>0</v>
      </c>
      <c r="J16" s="472"/>
      <c r="K16" s="430"/>
      <c r="L16" s="545"/>
      <c r="M16" s="430"/>
      <c r="N16" s="430"/>
      <c r="O16" s="420"/>
      <c r="P16" s="69"/>
      <c r="Q16" s="381"/>
    </row>
    <row r="17" spans="2:17" ht="14.25">
      <c r="B17" s="508" t="s">
        <v>34</v>
      </c>
      <c r="C17" s="31"/>
      <c r="D17" s="65"/>
      <c r="E17" s="31"/>
      <c r="F17" s="63"/>
      <c r="G17" s="63"/>
      <c r="H17" s="214">
        <f t="shared" si="0"/>
        <v>0</v>
      </c>
      <c r="J17" s="428"/>
      <c r="K17" s="420"/>
      <c r="L17" s="543"/>
      <c r="M17" s="430"/>
      <c r="N17" s="430"/>
      <c r="O17" s="550"/>
      <c r="P17" s="69"/>
      <c r="Q17" s="381"/>
    </row>
    <row r="18" spans="2:17" ht="14.25">
      <c r="B18" s="508" t="s">
        <v>35</v>
      </c>
      <c r="C18" s="280"/>
      <c r="D18" s="76"/>
      <c r="E18" s="280"/>
      <c r="F18" s="76"/>
      <c r="G18" s="76"/>
      <c r="H18" s="214"/>
      <c r="J18" s="428"/>
      <c r="K18" s="420"/>
      <c r="L18" s="543"/>
      <c r="M18" s="430"/>
      <c r="N18" s="430"/>
      <c r="O18" s="550"/>
      <c r="P18" s="69"/>
      <c r="Q18" s="381"/>
    </row>
    <row r="19" spans="2:17" ht="14.25">
      <c r="B19" s="501" t="s">
        <v>86</v>
      </c>
      <c r="C19" s="200"/>
      <c r="D19" s="201"/>
      <c r="E19" s="201"/>
      <c r="F19" s="201"/>
      <c r="G19" s="201"/>
      <c r="H19" s="502" t="s">
        <v>6</v>
      </c>
      <c r="P19" s="69"/>
      <c r="Q19" s="381"/>
    </row>
    <row r="20" spans="2:17" ht="14.25">
      <c r="B20" s="160" t="s">
        <v>17</v>
      </c>
      <c r="C20" s="280"/>
      <c r="D20" s="76"/>
      <c r="E20" s="280"/>
      <c r="F20" s="63"/>
      <c r="G20" s="63"/>
      <c r="H20" s="214">
        <f>F20+G20</f>
        <v>0</v>
      </c>
      <c r="P20" s="69"/>
      <c r="Q20" s="381"/>
    </row>
    <row r="21" spans="2:17" ht="14.25">
      <c r="B21" s="162" t="s">
        <v>19</v>
      </c>
      <c r="C21" s="44"/>
      <c r="D21" s="71"/>
      <c r="E21" s="44"/>
      <c r="F21" s="63"/>
      <c r="G21" s="63"/>
      <c r="H21" s="509">
        <f>F21+G21</f>
        <v>0</v>
      </c>
      <c r="P21" s="69"/>
      <c r="Q21" s="381"/>
    </row>
    <row r="22" spans="2:17" ht="14.25">
      <c r="B22" s="163" t="s">
        <v>22</v>
      </c>
      <c r="C22" s="280"/>
      <c r="D22" s="76"/>
      <c r="E22" s="280"/>
      <c r="F22" s="65"/>
      <c r="G22" s="60"/>
      <c r="H22" s="214">
        <f>F22+G22</f>
        <v>0</v>
      </c>
      <c r="P22" s="69"/>
      <c r="Q22" s="381"/>
    </row>
    <row r="23" spans="2:17" ht="14.25">
      <c r="B23" s="503" t="s">
        <v>47</v>
      </c>
      <c r="C23" s="504"/>
      <c r="D23" s="505"/>
      <c r="E23" s="504"/>
      <c r="F23" s="505"/>
      <c r="G23" s="505"/>
      <c r="H23" s="506"/>
      <c r="J23" s="470"/>
      <c r="K23" s="420"/>
      <c r="L23" s="543"/>
      <c r="M23" s="420"/>
      <c r="N23" s="420"/>
      <c r="O23" s="420"/>
      <c r="P23" s="69"/>
      <c r="Q23" s="381"/>
    </row>
    <row r="24" spans="2:17">
      <c r="B24" s="426" t="s">
        <v>17</v>
      </c>
      <c r="C24" s="424"/>
      <c r="D24" s="425"/>
      <c r="E24" s="424"/>
      <c r="F24" s="425"/>
      <c r="G24" s="425"/>
      <c r="H24" s="427">
        <f>SUM(H25:H27)</f>
        <v>0</v>
      </c>
      <c r="J24" s="428"/>
      <c r="K24" s="420"/>
      <c r="L24" s="543"/>
      <c r="M24" s="430"/>
      <c r="N24" s="430"/>
      <c r="O24" s="430"/>
      <c r="P24" s="541"/>
    </row>
    <row r="25" spans="2:17">
      <c r="B25" s="202"/>
      <c r="C25" s="428"/>
      <c r="D25" s="420"/>
      <c r="E25" s="428"/>
      <c r="F25" s="430"/>
      <c r="G25" s="430"/>
      <c r="H25" s="203">
        <f>F25+G25</f>
        <v>0</v>
      </c>
      <c r="J25" s="428"/>
      <c r="K25" s="420"/>
      <c r="L25" s="543"/>
      <c r="M25" s="430"/>
      <c r="N25" s="430"/>
      <c r="O25" s="430"/>
      <c r="P25" s="541"/>
    </row>
    <row r="26" spans="2:17">
      <c r="B26" s="202"/>
      <c r="C26" s="470"/>
      <c r="D26" s="420"/>
      <c r="E26" s="543"/>
      <c r="F26" s="420"/>
      <c r="G26" s="429"/>
      <c r="H26" s="203">
        <f>F26+G26</f>
        <v>0</v>
      </c>
      <c r="J26" s="428"/>
      <c r="K26" s="420"/>
      <c r="L26" s="543"/>
      <c r="M26" s="430"/>
      <c r="N26" s="430"/>
      <c r="O26" s="430"/>
      <c r="P26" s="541"/>
    </row>
    <row r="27" spans="2:17">
      <c r="B27" s="202"/>
      <c r="C27" s="428"/>
      <c r="D27" s="420"/>
      <c r="E27" s="428"/>
      <c r="F27" s="430"/>
      <c r="G27" s="430"/>
      <c r="H27" s="203">
        <f>F27+G27</f>
        <v>0</v>
      </c>
      <c r="J27" s="470"/>
      <c r="K27" s="420"/>
      <c r="L27" s="543"/>
      <c r="M27" s="420"/>
      <c r="N27" s="429"/>
      <c r="O27" s="420"/>
      <c r="P27" s="541"/>
    </row>
    <row r="28" spans="2:17">
      <c r="B28" s="202"/>
      <c r="C28" s="57"/>
      <c r="D28" s="50"/>
      <c r="E28" s="57"/>
      <c r="F28" s="51"/>
      <c r="G28" s="51"/>
      <c r="H28" s="203"/>
      <c r="J28" s="428"/>
      <c r="K28" s="420"/>
      <c r="L28" s="543"/>
      <c r="M28" s="430"/>
      <c r="N28" s="430"/>
      <c r="O28" s="430"/>
      <c r="P28" s="541"/>
    </row>
    <row r="29" spans="2:17">
      <c r="B29" s="426" t="s">
        <v>19</v>
      </c>
      <c r="C29" s="424"/>
      <c r="D29" s="425"/>
      <c r="E29" s="424"/>
      <c r="F29" s="425"/>
      <c r="G29" s="425"/>
      <c r="H29" s="427">
        <f>SUM(H30:H32)</f>
        <v>0</v>
      </c>
      <c r="J29" s="472"/>
      <c r="K29" s="430"/>
      <c r="L29" s="545"/>
      <c r="M29" s="430"/>
      <c r="N29" s="430"/>
      <c r="O29" s="430"/>
      <c r="P29" s="541"/>
    </row>
    <row r="30" spans="2:17" ht="12.75" customHeight="1">
      <c r="B30" s="202"/>
      <c r="C30" s="428"/>
      <c r="D30" s="420"/>
      <c r="E30" s="511"/>
      <c r="F30" s="430"/>
      <c r="G30" s="430"/>
      <c r="H30" s="431">
        <f>F30+G30</f>
        <v>0</v>
      </c>
      <c r="J30" s="428"/>
      <c r="K30" s="420"/>
      <c r="L30" s="548"/>
      <c r="M30" s="420"/>
      <c r="N30" s="420"/>
      <c r="O30" s="430"/>
      <c r="P30" s="541"/>
    </row>
    <row r="31" spans="2:17" ht="12.75" customHeight="1">
      <c r="B31" s="202"/>
      <c r="C31" s="428"/>
      <c r="D31" s="420"/>
      <c r="E31" s="428"/>
      <c r="F31" s="430"/>
      <c r="G31" s="430"/>
      <c r="H31" s="431">
        <f>F31+G31</f>
        <v>0</v>
      </c>
      <c r="J31" s="472"/>
      <c r="K31" s="430"/>
      <c r="L31" s="545"/>
      <c r="M31" s="430"/>
      <c r="N31" s="430"/>
      <c r="O31" s="430"/>
      <c r="P31" s="541"/>
    </row>
    <row r="32" spans="2:17" ht="12.75" customHeight="1">
      <c r="B32" s="202"/>
      <c r="C32" s="428"/>
      <c r="D32" s="420"/>
      <c r="E32" s="428"/>
      <c r="F32" s="430"/>
      <c r="G32" s="430"/>
      <c r="H32" s="431">
        <f>F32+G32</f>
        <v>0</v>
      </c>
      <c r="J32" s="428"/>
      <c r="K32" s="420"/>
      <c r="L32" s="548"/>
      <c r="M32" s="430"/>
      <c r="N32" s="430"/>
      <c r="O32" s="430"/>
      <c r="P32" s="540"/>
    </row>
    <row r="33" spans="2:16" ht="12.75" customHeight="1">
      <c r="B33" s="202"/>
      <c r="C33" s="428"/>
      <c r="D33" s="420"/>
      <c r="E33" s="428"/>
      <c r="F33" s="430"/>
      <c r="G33" s="430"/>
      <c r="H33" s="431"/>
      <c r="J33" s="428"/>
      <c r="K33" s="420"/>
      <c r="L33" s="548"/>
      <c r="M33" s="430"/>
      <c r="N33" s="430"/>
      <c r="O33" s="430"/>
      <c r="P33" s="540"/>
    </row>
    <row r="34" spans="2:16" ht="18.75" customHeight="1">
      <c r="B34" s="426" t="s">
        <v>22</v>
      </c>
      <c r="C34" s="424"/>
      <c r="D34" s="425"/>
      <c r="E34" s="424"/>
      <c r="F34" s="425"/>
      <c r="G34" s="425"/>
      <c r="H34" s="427">
        <f>SUM(H35:H37)</f>
        <v>0</v>
      </c>
      <c r="J34" s="428"/>
      <c r="K34" s="420"/>
      <c r="L34" s="548"/>
      <c r="M34" s="430"/>
      <c r="N34" s="430"/>
      <c r="O34" s="430"/>
      <c r="P34" s="540"/>
    </row>
    <row r="35" spans="2:16" ht="14.25" customHeight="1">
      <c r="B35" s="202"/>
      <c r="C35" s="428"/>
      <c r="D35" s="420"/>
      <c r="E35" s="428"/>
      <c r="F35" s="430"/>
      <c r="G35" s="430"/>
      <c r="H35" s="431">
        <f>F35+G35</f>
        <v>0</v>
      </c>
      <c r="J35" s="428"/>
      <c r="K35" s="420"/>
      <c r="L35" s="548"/>
      <c r="M35" s="430"/>
      <c r="N35" s="430"/>
      <c r="O35" s="430"/>
      <c r="P35" s="540"/>
    </row>
    <row r="36" spans="2:16" ht="14.25" customHeight="1">
      <c r="B36" s="202"/>
      <c r="C36" s="428"/>
      <c r="D36" s="420"/>
      <c r="E36" s="428"/>
      <c r="F36" s="430"/>
      <c r="G36" s="430"/>
      <c r="H36" s="431">
        <f>F36+G36</f>
        <v>0</v>
      </c>
      <c r="J36" s="428"/>
      <c r="K36" s="420"/>
      <c r="L36" s="548"/>
      <c r="M36" s="430"/>
      <c r="N36" s="430"/>
      <c r="O36" s="430"/>
      <c r="P36" s="540"/>
    </row>
    <row r="37" spans="2:16" ht="14.25" customHeight="1">
      <c r="B37" s="202"/>
      <c r="C37" s="428"/>
      <c r="D37" s="420"/>
      <c r="E37" s="428"/>
      <c r="F37" s="430"/>
      <c r="G37" s="430"/>
      <c r="H37" s="431">
        <f>F37+G37</f>
        <v>0</v>
      </c>
      <c r="J37" s="428"/>
      <c r="K37" s="420"/>
      <c r="L37" s="548"/>
      <c r="M37" s="430"/>
      <c r="N37" s="430"/>
      <c r="O37" s="430"/>
      <c r="P37" s="540"/>
    </row>
    <row r="38" spans="2:16" ht="13.5" thickBot="1">
      <c r="B38" s="204"/>
      <c r="C38" s="205"/>
      <c r="D38" s="206"/>
      <c r="E38" s="205"/>
      <c r="F38" s="207"/>
      <c r="G38" s="207"/>
      <c r="H38" s="208"/>
      <c r="J38" s="428"/>
      <c r="K38" s="420"/>
      <c r="L38" s="543"/>
      <c r="M38" s="430"/>
      <c r="N38" s="430"/>
      <c r="O38" s="430"/>
      <c r="P38" s="542"/>
    </row>
    <row r="39" spans="2:16" ht="13.5" thickBot="1">
      <c r="B39" s="1"/>
      <c r="C39" s="1"/>
      <c r="D39" s="1"/>
      <c r="E39" s="1"/>
      <c r="F39" s="7"/>
      <c r="G39" s="7"/>
      <c r="H39" s="88"/>
      <c r="J39" s="428"/>
      <c r="K39" s="420"/>
      <c r="L39" s="543"/>
      <c r="M39" s="430"/>
      <c r="N39" s="430"/>
      <c r="O39" s="430"/>
      <c r="P39" s="541"/>
    </row>
    <row r="40" spans="2:16" ht="14.25">
      <c r="B40" s="516" t="s">
        <v>87</v>
      </c>
      <c r="C40" s="491"/>
      <c r="D40" s="492"/>
      <c r="E40" s="491"/>
      <c r="F40" s="492"/>
      <c r="G40" s="492"/>
      <c r="H40" s="493" t="s">
        <v>6</v>
      </c>
      <c r="J40" s="428"/>
      <c r="K40" s="420"/>
      <c r="L40" s="543"/>
      <c r="M40" s="430"/>
      <c r="N40" s="430"/>
      <c r="O40" s="430"/>
      <c r="P40" s="542"/>
    </row>
    <row r="41" spans="2:16">
      <c r="B41" s="160" t="s">
        <v>17</v>
      </c>
      <c r="C41" s="280"/>
      <c r="D41" s="77"/>
      <c r="E41" s="280"/>
      <c r="F41" s="76"/>
      <c r="G41" s="76"/>
      <c r="H41" s="475">
        <f t="shared" ref="H41:H55" si="1">F41+G41</f>
        <v>0</v>
      </c>
      <c r="J41" s="428"/>
      <c r="K41" s="420"/>
      <c r="L41" s="543"/>
      <c r="M41" s="420"/>
      <c r="N41" s="420"/>
      <c r="O41" s="420"/>
      <c r="P41" s="542"/>
    </row>
    <row r="42" spans="2:16">
      <c r="B42" s="162" t="s">
        <v>19</v>
      </c>
      <c r="C42" s="44"/>
      <c r="D42" s="28"/>
      <c r="E42" s="44"/>
      <c r="F42" s="62"/>
      <c r="G42" s="62"/>
      <c r="H42" s="475">
        <f t="shared" si="1"/>
        <v>0</v>
      </c>
      <c r="J42" s="280"/>
      <c r="K42" s="76"/>
      <c r="L42" s="280"/>
      <c r="M42" s="76"/>
      <c r="N42" s="76"/>
      <c r="O42" s="64"/>
      <c r="P42" s="542"/>
    </row>
    <row r="43" spans="2:16">
      <c r="B43" s="163" t="s">
        <v>22</v>
      </c>
      <c r="C43" s="280"/>
      <c r="D43" s="77"/>
      <c r="E43" s="280"/>
      <c r="F43" s="63"/>
      <c r="G43" s="63"/>
      <c r="H43" s="475">
        <f t="shared" si="1"/>
        <v>0</v>
      </c>
      <c r="J43" s="428"/>
      <c r="K43" s="420"/>
      <c r="L43" s="543"/>
      <c r="M43" s="430"/>
      <c r="N43" s="430"/>
      <c r="O43" s="420"/>
      <c r="P43" s="542"/>
    </row>
    <row r="44" spans="2:16">
      <c r="B44" s="337" t="s">
        <v>23</v>
      </c>
      <c r="C44" s="94"/>
      <c r="D44" s="63"/>
      <c r="E44" s="94"/>
      <c r="F44" s="63"/>
      <c r="G44" s="63"/>
      <c r="H44" s="475">
        <f t="shared" si="1"/>
        <v>0</v>
      </c>
      <c r="J44" s="428"/>
      <c r="K44" s="420"/>
      <c r="L44" s="543"/>
      <c r="M44" s="430"/>
      <c r="N44" s="430"/>
      <c r="O44" s="420"/>
      <c r="P44" s="542"/>
    </row>
    <row r="45" spans="2:16">
      <c r="B45" s="445" t="s">
        <v>25</v>
      </c>
      <c r="C45" s="94"/>
      <c r="D45" s="312"/>
      <c r="E45" s="94"/>
      <c r="F45" s="63"/>
      <c r="G45" s="63"/>
      <c r="H45" s="475">
        <f t="shared" si="1"/>
        <v>0</v>
      </c>
      <c r="J45" s="470"/>
      <c r="K45" s="420"/>
      <c r="L45" s="543"/>
      <c r="M45" s="430"/>
      <c r="N45" s="430"/>
      <c r="O45" s="420"/>
      <c r="P45" s="542"/>
    </row>
    <row r="46" spans="2:16">
      <c r="B46" s="445" t="s">
        <v>26</v>
      </c>
      <c r="C46" s="31"/>
      <c r="D46" s="47"/>
      <c r="E46" s="31"/>
      <c r="F46" s="63"/>
      <c r="G46" s="63"/>
      <c r="H46" s="475">
        <f t="shared" si="1"/>
        <v>0</v>
      </c>
      <c r="J46" s="428"/>
      <c r="K46" s="420"/>
      <c r="L46" s="543"/>
      <c r="M46" s="430"/>
      <c r="N46" s="430"/>
      <c r="O46" s="420"/>
      <c r="P46" s="542"/>
    </row>
    <row r="47" spans="2:16">
      <c r="B47" s="445" t="s">
        <v>27</v>
      </c>
      <c r="C47" s="59"/>
      <c r="D47" s="306"/>
      <c r="E47" s="52"/>
      <c r="F47" s="62"/>
      <c r="G47" s="62"/>
      <c r="H47" s="475">
        <f t="shared" si="1"/>
        <v>0</v>
      </c>
      <c r="J47" s="470"/>
      <c r="K47" s="420"/>
      <c r="L47" s="543"/>
      <c r="M47" s="430"/>
      <c r="N47" s="430"/>
      <c r="O47" s="420"/>
      <c r="P47" s="542"/>
    </row>
    <row r="48" spans="2:16">
      <c r="B48" s="445" t="s">
        <v>28</v>
      </c>
      <c r="C48" s="31"/>
      <c r="D48" s="65"/>
      <c r="E48" s="382"/>
      <c r="F48" s="62"/>
      <c r="G48" s="62"/>
      <c r="H48" s="475">
        <f t="shared" si="1"/>
        <v>0</v>
      </c>
      <c r="J48" s="470"/>
      <c r="K48" s="420"/>
      <c r="L48" s="543"/>
      <c r="M48" s="430"/>
      <c r="N48" s="430"/>
      <c r="O48" s="420"/>
      <c r="P48" s="540"/>
    </row>
    <row r="49" spans="2:16">
      <c r="B49" s="445" t="s">
        <v>30</v>
      </c>
      <c r="C49" s="94"/>
      <c r="D49" s="312"/>
      <c r="E49" s="94"/>
      <c r="F49" s="63"/>
      <c r="G49" s="63"/>
      <c r="H49" s="214">
        <f t="shared" si="1"/>
        <v>0</v>
      </c>
      <c r="J49" s="428"/>
      <c r="K49" s="420"/>
      <c r="L49" s="543"/>
      <c r="M49" s="430"/>
      <c r="N49" s="430"/>
      <c r="O49" s="420"/>
      <c r="P49" s="540"/>
    </row>
    <row r="50" spans="2:16">
      <c r="B50" s="445" t="s">
        <v>31</v>
      </c>
      <c r="C50" s="94"/>
      <c r="D50" s="312"/>
      <c r="E50" s="94"/>
      <c r="F50" s="63"/>
      <c r="G50" s="63"/>
      <c r="H50" s="214">
        <f t="shared" si="1"/>
        <v>0</v>
      </c>
      <c r="J50" s="428"/>
      <c r="K50" s="420"/>
      <c r="L50" s="543"/>
      <c r="M50" s="420"/>
      <c r="N50" s="420"/>
      <c r="O50" s="420"/>
      <c r="P50" s="540"/>
    </row>
    <row r="51" spans="2:16">
      <c r="B51" s="445" t="s">
        <v>33</v>
      </c>
      <c r="C51" s="59"/>
      <c r="D51" s="65"/>
      <c r="E51" s="382"/>
      <c r="F51" s="63"/>
      <c r="G51" s="63"/>
      <c r="H51" s="475">
        <f t="shared" si="1"/>
        <v>0</v>
      </c>
      <c r="J51" s="470"/>
      <c r="K51" s="471"/>
      <c r="L51" s="544"/>
      <c r="M51" s="420"/>
      <c r="N51" s="420"/>
      <c r="O51" s="420"/>
      <c r="P51" s="540"/>
    </row>
    <row r="52" spans="2:16">
      <c r="B52" s="445" t="s">
        <v>34</v>
      </c>
      <c r="C52" s="94"/>
      <c r="D52" s="312"/>
      <c r="E52" s="94"/>
      <c r="F52" s="63"/>
      <c r="G52" s="63"/>
      <c r="H52" s="475">
        <f t="shared" si="1"/>
        <v>0</v>
      </c>
      <c r="J52" s="470"/>
      <c r="K52" s="420"/>
      <c r="L52" s="549"/>
      <c r="M52" s="429"/>
      <c r="N52" s="429"/>
      <c r="O52" s="557"/>
      <c r="P52" s="540"/>
    </row>
    <row r="53" spans="2:16">
      <c r="B53" s="445" t="s">
        <v>35</v>
      </c>
      <c r="C53" s="31"/>
      <c r="D53" s="65"/>
      <c r="E53" s="382"/>
      <c r="F53" s="63"/>
      <c r="G53" s="63"/>
      <c r="H53" s="475">
        <f t="shared" si="1"/>
        <v>0</v>
      </c>
      <c r="J53" s="470"/>
      <c r="K53" s="420"/>
      <c r="L53" s="549"/>
      <c r="M53" s="429"/>
      <c r="N53" s="429"/>
      <c r="O53" s="557"/>
      <c r="P53" s="522"/>
    </row>
    <row r="54" spans="2:16">
      <c r="B54" s="445" t="s">
        <v>36</v>
      </c>
      <c r="C54" s="94"/>
      <c r="D54" s="312"/>
      <c r="E54" s="94"/>
      <c r="F54" s="63"/>
      <c r="G54" s="63"/>
      <c r="H54" s="475">
        <f t="shared" si="1"/>
        <v>0</v>
      </c>
      <c r="J54" s="428"/>
      <c r="K54" s="420"/>
      <c r="L54" s="549"/>
      <c r="M54" s="430"/>
      <c r="N54" s="430"/>
      <c r="O54" s="420"/>
      <c r="P54" s="542"/>
    </row>
    <row r="55" spans="2:16">
      <c r="B55" s="445" t="s">
        <v>37</v>
      </c>
      <c r="C55" s="94"/>
      <c r="D55" s="312"/>
      <c r="E55" s="94"/>
      <c r="F55" s="63"/>
      <c r="G55" s="63"/>
      <c r="H55" s="475">
        <f t="shared" si="1"/>
        <v>0</v>
      </c>
      <c r="J55" s="470"/>
      <c r="K55" s="420"/>
      <c r="L55" s="549"/>
      <c r="M55" s="429"/>
      <c r="N55" s="429"/>
      <c r="O55" s="557"/>
      <c r="P55" s="522"/>
    </row>
    <row r="56" spans="2:16">
      <c r="B56" s="213"/>
      <c r="C56" s="31"/>
      <c r="D56" s="47"/>
      <c r="E56" s="31"/>
      <c r="F56" s="63"/>
      <c r="G56" s="63"/>
      <c r="H56" s="475" t="s">
        <v>50</v>
      </c>
      <c r="J56" s="428"/>
      <c r="K56" s="420"/>
      <c r="L56" s="549"/>
      <c r="M56" s="430"/>
      <c r="N56" s="430"/>
      <c r="O56" s="420"/>
      <c r="P56" s="522"/>
    </row>
    <row r="57" spans="2:16" ht="14.25">
      <c r="B57" s="517" t="s">
        <v>88</v>
      </c>
      <c r="C57" s="494"/>
      <c r="D57" s="495"/>
      <c r="E57" s="494"/>
      <c r="F57" s="495"/>
      <c r="G57" s="495"/>
      <c r="H57" s="496" t="s">
        <v>6</v>
      </c>
      <c r="J57" s="428"/>
      <c r="K57" s="420"/>
      <c r="L57" s="543"/>
      <c r="M57" s="430"/>
      <c r="N57" s="430"/>
      <c r="O57" s="420"/>
      <c r="P57" s="522"/>
    </row>
    <row r="58" spans="2:16">
      <c r="B58" s="160" t="s">
        <v>17</v>
      </c>
      <c r="C58" s="280"/>
      <c r="D58" s="76"/>
      <c r="E58" s="280"/>
      <c r="F58" s="74"/>
      <c r="G58" s="74"/>
      <c r="H58" s="214">
        <f>F58+G58</f>
        <v>0</v>
      </c>
      <c r="J58" s="428"/>
      <c r="K58" s="420"/>
      <c r="L58" s="543"/>
      <c r="M58" s="430"/>
      <c r="N58" s="430"/>
      <c r="O58" s="420"/>
      <c r="P58" s="541"/>
    </row>
    <row r="59" spans="2:16">
      <c r="B59" s="162" t="s">
        <v>19</v>
      </c>
      <c r="C59" s="280"/>
      <c r="D59" s="76"/>
      <c r="E59" s="280"/>
      <c r="F59" s="74"/>
      <c r="G59" s="74"/>
      <c r="H59" s="214">
        <f>F59+G59</f>
        <v>0</v>
      </c>
      <c r="J59" s="428"/>
      <c r="K59" s="470"/>
      <c r="L59" s="543"/>
      <c r="M59" s="429"/>
      <c r="N59" s="429"/>
      <c r="O59" s="429"/>
      <c r="P59" s="522"/>
    </row>
    <row r="60" spans="2:16">
      <c r="B60" s="163" t="s">
        <v>22</v>
      </c>
      <c r="C60" s="280"/>
      <c r="D60" s="76"/>
      <c r="E60" s="280"/>
      <c r="F60" s="74"/>
      <c r="G60" s="74"/>
      <c r="H60" s="214">
        <f>F60+G60</f>
        <v>0</v>
      </c>
      <c r="I60" s="157"/>
      <c r="J60" s="428"/>
      <c r="K60" s="470"/>
      <c r="L60" s="544"/>
      <c r="M60" s="429"/>
      <c r="N60" s="429"/>
      <c r="O60" s="429"/>
      <c r="P60" s="522"/>
    </row>
    <row r="61" spans="2:16">
      <c r="B61" s="445" t="s">
        <v>23</v>
      </c>
      <c r="C61" s="75"/>
      <c r="D61" s="71"/>
      <c r="E61" s="75"/>
      <c r="F61" s="63"/>
      <c r="G61" s="63"/>
      <c r="H61" s="214">
        <f>F61+G61</f>
        <v>0</v>
      </c>
      <c r="J61" s="428"/>
      <c r="K61" s="420"/>
      <c r="L61" s="543"/>
      <c r="M61" s="420"/>
      <c r="N61" s="420"/>
      <c r="O61" s="521"/>
      <c r="P61" s="522"/>
    </row>
    <row r="62" spans="2:16">
      <c r="B62" s="489" t="s">
        <v>47</v>
      </c>
      <c r="C62" s="487"/>
      <c r="D62" s="486"/>
      <c r="E62" s="487"/>
      <c r="F62" s="486"/>
      <c r="G62" s="488"/>
      <c r="H62" s="490"/>
      <c r="J62" s="428"/>
      <c r="K62" s="420"/>
      <c r="L62" s="543"/>
      <c r="M62" s="420"/>
      <c r="N62" s="420"/>
      <c r="O62" s="521"/>
      <c r="P62" s="522"/>
    </row>
    <row r="63" spans="2:16">
      <c r="B63" s="512" t="s">
        <v>17</v>
      </c>
      <c r="C63" s="481"/>
      <c r="D63" s="482"/>
      <c r="E63" s="481"/>
      <c r="F63" s="482"/>
      <c r="G63" s="485"/>
      <c r="H63" s="513">
        <f>SUM(H64:H66)</f>
        <v>0</v>
      </c>
      <c r="J63" s="470"/>
      <c r="K63" s="420"/>
      <c r="L63" s="544"/>
      <c r="M63" s="429"/>
      <c r="N63" s="429"/>
      <c r="O63" s="521"/>
      <c r="P63" s="522"/>
    </row>
    <row r="64" spans="2:16">
      <c r="B64" s="213"/>
      <c r="C64" s="428"/>
      <c r="D64" s="420"/>
      <c r="E64" s="543"/>
      <c r="F64" s="430"/>
      <c r="G64" s="430"/>
      <c r="H64" s="203">
        <f>F64+G64</f>
        <v>0</v>
      </c>
      <c r="J64" s="428"/>
      <c r="K64" s="420"/>
      <c r="L64" s="428"/>
      <c r="M64" s="474"/>
      <c r="N64" s="474"/>
      <c r="O64" s="34"/>
      <c r="P64" s="522"/>
    </row>
    <row r="65" spans="2:16">
      <c r="B65" s="213"/>
      <c r="C65" s="428"/>
      <c r="D65" s="420"/>
      <c r="E65" s="543"/>
      <c r="F65" s="430"/>
      <c r="G65" s="430"/>
      <c r="H65" s="203">
        <f>F65+G65</f>
        <v>0</v>
      </c>
      <c r="J65" s="472"/>
      <c r="K65" s="430"/>
      <c r="L65" s="472"/>
      <c r="M65" s="430"/>
      <c r="N65" s="430"/>
      <c r="O65" s="34"/>
      <c r="P65" s="522"/>
    </row>
    <row r="66" spans="2:16">
      <c r="B66" s="213"/>
      <c r="C66" s="470"/>
      <c r="D66" s="420"/>
      <c r="E66" s="543"/>
      <c r="F66" s="430"/>
      <c r="G66" s="430"/>
      <c r="H66" s="203">
        <f>F66+G66</f>
        <v>0</v>
      </c>
      <c r="J66" s="470"/>
      <c r="K66" s="471"/>
      <c r="L66" s="514"/>
      <c r="M66" s="474"/>
      <c r="N66" s="474"/>
      <c r="O66" s="34"/>
      <c r="P66" s="541"/>
    </row>
    <row r="67" spans="2:16">
      <c r="B67" s="213"/>
      <c r="C67" s="49"/>
      <c r="D67" s="50"/>
      <c r="E67" s="49"/>
      <c r="F67" s="50"/>
      <c r="G67" s="50"/>
      <c r="H67" s="203"/>
      <c r="J67" s="472"/>
      <c r="K67" s="430"/>
      <c r="L67" s="545"/>
      <c r="M67" s="420"/>
      <c r="N67" s="420"/>
      <c r="O67" s="521"/>
      <c r="P67" s="541"/>
    </row>
    <row r="68" spans="2:16">
      <c r="B68" s="512" t="s">
        <v>19</v>
      </c>
      <c r="C68" s="481"/>
      <c r="D68" s="482"/>
      <c r="E68" s="481"/>
      <c r="F68" s="482"/>
      <c r="G68" s="485"/>
      <c r="H68" s="513">
        <f>SUM(H69:H71)</f>
        <v>0</v>
      </c>
      <c r="J68" s="472"/>
      <c r="K68" s="430"/>
      <c r="L68" s="545"/>
      <c r="M68" s="420"/>
      <c r="N68" s="420"/>
      <c r="O68" s="521"/>
      <c r="P68" s="541"/>
    </row>
    <row r="69" spans="2:16">
      <c r="B69" s="215"/>
      <c r="C69" s="428"/>
      <c r="D69" s="420"/>
      <c r="E69" s="428"/>
      <c r="F69" s="474"/>
      <c r="G69" s="474"/>
      <c r="H69" s="203">
        <f>F69+G69</f>
        <v>0</v>
      </c>
      <c r="J69" s="472"/>
      <c r="K69" s="430"/>
      <c r="L69" s="545"/>
      <c r="M69" s="420"/>
      <c r="N69" s="420"/>
      <c r="O69" s="521"/>
      <c r="P69" s="541"/>
    </row>
    <row r="70" spans="2:16">
      <c r="B70" s="215"/>
      <c r="C70" s="472"/>
      <c r="D70" s="430"/>
      <c r="E70" s="472"/>
      <c r="F70" s="430"/>
      <c r="G70" s="430"/>
      <c r="H70" s="203">
        <f>F70+G70</f>
        <v>0</v>
      </c>
      <c r="J70" s="472"/>
      <c r="K70" s="430"/>
      <c r="L70" s="545"/>
      <c r="M70" s="420"/>
      <c r="N70" s="420"/>
      <c r="O70" s="521"/>
      <c r="P70" s="541"/>
    </row>
    <row r="71" spans="2:16">
      <c r="B71" s="215"/>
      <c r="C71" s="470"/>
      <c r="D71" s="471"/>
      <c r="E71" s="514"/>
      <c r="F71" s="474"/>
      <c r="G71" s="474"/>
      <c r="H71" s="203">
        <f>F71+G71</f>
        <v>0</v>
      </c>
      <c r="J71" s="472"/>
      <c r="K71" s="430"/>
      <c r="L71" s="545"/>
      <c r="M71" s="420"/>
      <c r="N71" s="420"/>
      <c r="O71" s="521"/>
      <c r="P71" s="541"/>
    </row>
    <row r="72" spans="2:16">
      <c r="B72" s="213"/>
      <c r="C72" s="49"/>
      <c r="D72" s="50"/>
      <c r="E72" s="49"/>
      <c r="F72" s="50"/>
      <c r="G72" s="50"/>
      <c r="H72" s="203"/>
      <c r="J72" s="472"/>
      <c r="K72" s="430"/>
      <c r="L72" s="545"/>
      <c r="M72" s="420"/>
      <c r="N72" s="420"/>
      <c r="O72" s="521"/>
      <c r="P72" s="541"/>
    </row>
    <row r="73" spans="2:16">
      <c r="B73" s="512" t="s">
        <v>22</v>
      </c>
      <c r="C73" s="481"/>
      <c r="D73" s="482"/>
      <c r="E73" s="481"/>
      <c r="F73" s="482"/>
      <c r="G73" s="485"/>
      <c r="H73" s="513">
        <f>SUM(H74:H76)</f>
        <v>0</v>
      </c>
      <c r="J73" s="472"/>
      <c r="K73" s="430"/>
      <c r="L73" s="545"/>
      <c r="M73" s="420"/>
      <c r="N73" s="420"/>
      <c r="O73" s="521"/>
      <c r="P73" s="522"/>
    </row>
    <row r="74" spans="2:16">
      <c r="B74" s="215"/>
      <c r="C74" s="470"/>
      <c r="D74" s="420"/>
      <c r="E74" s="549"/>
      <c r="F74" s="429"/>
      <c r="G74" s="429"/>
      <c r="H74" s="203">
        <f>F74+G74</f>
        <v>0</v>
      </c>
      <c r="J74" s="472"/>
      <c r="K74" s="430"/>
      <c r="L74" s="545"/>
      <c r="M74" s="420"/>
      <c r="N74" s="420"/>
      <c r="O74" s="521"/>
      <c r="P74" s="522"/>
    </row>
    <row r="75" spans="2:16">
      <c r="B75" s="215"/>
      <c r="C75" s="470"/>
      <c r="D75" s="420"/>
      <c r="E75" s="549"/>
      <c r="F75" s="429"/>
      <c r="G75" s="429"/>
      <c r="H75" s="203">
        <f>F75+G75</f>
        <v>0</v>
      </c>
      <c r="J75" s="428"/>
      <c r="K75" s="420"/>
      <c r="L75" s="543"/>
      <c r="M75" s="420"/>
      <c r="N75" s="420"/>
      <c r="O75" s="521"/>
    </row>
    <row r="76" spans="2:16">
      <c r="B76" s="215"/>
      <c r="C76" s="428"/>
      <c r="D76" s="420"/>
      <c r="E76" s="549"/>
      <c r="F76" s="430"/>
      <c r="G76" s="430"/>
      <c r="H76" s="203">
        <f>F76+G76</f>
        <v>0</v>
      </c>
      <c r="J76" s="470"/>
      <c r="K76" s="471"/>
      <c r="L76" s="544"/>
      <c r="M76" s="420"/>
      <c r="N76" s="420"/>
      <c r="O76" s="521"/>
    </row>
    <row r="77" spans="2:16" ht="13.5" thickBot="1">
      <c r="B77" s="216"/>
      <c r="C77" s="217"/>
      <c r="D77" s="218"/>
      <c r="E77" s="217"/>
      <c r="F77" s="219"/>
      <c r="G77" s="219"/>
      <c r="H77" s="208"/>
      <c r="J77" s="470"/>
      <c r="K77" s="420"/>
      <c r="L77" s="543"/>
      <c r="M77" s="420"/>
      <c r="N77" s="420"/>
      <c r="O77" s="521"/>
    </row>
    <row r="78" spans="2:16" ht="13.5" thickBot="1">
      <c r="B78" s="1"/>
      <c r="C78" s="1"/>
      <c r="D78" s="7"/>
      <c r="E78" s="1"/>
      <c r="F78" s="7"/>
      <c r="G78" s="7"/>
      <c r="H78" s="88"/>
      <c r="J78" s="472"/>
      <c r="K78" s="430"/>
      <c r="L78" s="545"/>
      <c r="M78" s="420"/>
      <c r="N78" s="420"/>
      <c r="O78" s="430"/>
    </row>
    <row r="79" spans="2:16" ht="14.25">
      <c r="B79" s="447" t="s">
        <v>89</v>
      </c>
      <c r="C79" s="448"/>
      <c r="D79" s="449"/>
      <c r="E79" s="448"/>
      <c r="F79" s="449"/>
      <c r="G79" s="449"/>
      <c r="H79" s="450" t="s">
        <v>6</v>
      </c>
    </row>
    <row r="80" spans="2:16">
      <c r="B80" s="160" t="s">
        <v>17</v>
      </c>
      <c r="C80" s="75"/>
      <c r="D80" s="278"/>
      <c r="E80" s="408"/>
      <c r="F80" s="72"/>
      <c r="G80" s="72"/>
      <c r="H80" s="475">
        <f t="shared" ref="H80:H95" si="2">F80+G80</f>
        <v>0</v>
      </c>
      <c r="J80" s="428"/>
      <c r="K80" s="420"/>
      <c r="L80" s="428"/>
      <c r="M80" s="430"/>
      <c r="N80" s="430"/>
      <c r="O80" s="550"/>
    </row>
    <row r="81" spans="2:16">
      <c r="B81" s="162" t="s">
        <v>19</v>
      </c>
      <c r="C81" s="75"/>
      <c r="D81" s="278"/>
      <c r="E81" s="408"/>
      <c r="F81" s="72"/>
      <c r="G81" s="72"/>
      <c r="H81" s="214">
        <f t="shared" si="2"/>
        <v>0</v>
      </c>
      <c r="J81" s="428"/>
      <c r="K81" s="420"/>
      <c r="L81" s="428"/>
      <c r="M81" s="430"/>
      <c r="N81" s="430"/>
      <c r="O81" s="550"/>
    </row>
    <row r="82" spans="2:16" ht="12.75" customHeight="1">
      <c r="B82" s="163" t="s">
        <v>22</v>
      </c>
      <c r="C82" s="44"/>
      <c r="D82" s="71"/>
      <c r="E82" s="44"/>
      <c r="F82" s="76"/>
      <c r="G82" s="76"/>
      <c r="H82" s="214">
        <f t="shared" si="2"/>
        <v>0</v>
      </c>
      <c r="J82" s="470"/>
      <c r="K82" s="429"/>
      <c r="L82" s="428"/>
      <c r="M82" s="430"/>
      <c r="N82" s="430"/>
      <c r="O82" s="550"/>
      <c r="P82" s="542"/>
    </row>
    <row r="83" spans="2:16" ht="12.75" customHeight="1">
      <c r="B83" s="445" t="s">
        <v>23</v>
      </c>
      <c r="C83" s="59"/>
      <c r="D83" s="65"/>
      <c r="E83" s="59"/>
      <c r="F83" s="63"/>
      <c r="G83" s="63"/>
      <c r="H83" s="214">
        <f t="shared" si="2"/>
        <v>0</v>
      </c>
      <c r="J83" s="428"/>
      <c r="K83" s="420"/>
      <c r="L83" s="543"/>
      <c r="M83" s="420"/>
      <c r="N83" s="420"/>
      <c r="O83" s="420"/>
      <c r="P83" s="542"/>
    </row>
    <row r="84" spans="2:16" ht="12.75" customHeight="1">
      <c r="B84" s="445" t="s">
        <v>25</v>
      </c>
      <c r="C84" s="94"/>
      <c r="D84" s="63"/>
      <c r="E84" s="94"/>
      <c r="F84" s="62"/>
      <c r="G84" s="62"/>
      <c r="H84" s="214">
        <f t="shared" si="2"/>
        <v>0</v>
      </c>
      <c r="J84" s="428"/>
      <c r="K84" s="420"/>
      <c r="L84" s="543"/>
      <c r="M84" s="420"/>
      <c r="N84" s="420"/>
      <c r="O84" s="420"/>
      <c r="P84" s="542"/>
    </row>
    <row r="85" spans="2:16" ht="12.75" customHeight="1">
      <c r="B85" s="445" t="s">
        <v>26</v>
      </c>
      <c r="C85" s="41"/>
      <c r="D85" s="62"/>
      <c r="E85" s="41"/>
      <c r="F85" s="63"/>
      <c r="G85" s="63"/>
      <c r="H85" s="214">
        <f t="shared" si="2"/>
        <v>0</v>
      </c>
      <c r="J85" s="428"/>
      <c r="K85" s="420"/>
      <c r="L85" s="543"/>
      <c r="M85" s="420"/>
      <c r="N85" s="420"/>
      <c r="O85" s="420"/>
      <c r="P85" s="542"/>
    </row>
    <row r="86" spans="2:16" ht="12.75" customHeight="1">
      <c r="B86" s="445" t="s">
        <v>27</v>
      </c>
      <c r="C86" s="41"/>
      <c r="D86" s="65"/>
      <c r="E86" s="41"/>
      <c r="F86" s="63"/>
      <c r="G86" s="63"/>
      <c r="H86" s="214">
        <f t="shared" si="2"/>
        <v>0</v>
      </c>
      <c r="J86" s="428"/>
      <c r="K86" s="420"/>
      <c r="L86" s="428"/>
      <c r="M86" s="430"/>
      <c r="N86" s="430"/>
      <c r="O86" s="550"/>
      <c r="P86" s="542"/>
    </row>
    <row r="87" spans="2:16" ht="12.75" customHeight="1">
      <c r="B87" s="445" t="s">
        <v>28</v>
      </c>
      <c r="C87" s="41"/>
      <c r="D87" s="62"/>
      <c r="E87" s="41"/>
      <c r="F87" s="62"/>
      <c r="G87" s="62"/>
      <c r="H87" s="214">
        <f t="shared" si="2"/>
        <v>0</v>
      </c>
      <c r="J87" s="428"/>
      <c r="K87" s="420"/>
      <c r="L87" s="428"/>
      <c r="M87" s="430"/>
      <c r="N87" s="430"/>
      <c r="O87" s="558"/>
      <c r="P87" s="542"/>
    </row>
    <row r="88" spans="2:16" ht="12.75" customHeight="1">
      <c r="B88" s="445" t="s">
        <v>30</v>
      </c>
      <c r="C88" s="41"/>
      <c r="D88" s="65"/>
      <c r="E88" s="41"/>
      <c r="F88" s="63"/>
      <c r="G88" s="63"/>
      <c r="H88" s="214">
        <f t="shared" si="2"/>
        <v>0</v>
      </c>
      <c r="J88" s="470"/>
      <c r="K88" s="429"/>
      <c r="L88" s="472"/>
      <c r="M88" s="430"/>
      <c r="N88" s="430"/>
      <c r="O88" s="550"/>
      <c r="P88" s="542"/>
    </row>
    <row r="89" spans="2:16" ht="12.75" customHeight="1">
      <c r="B89" s="445" t="s">
        <v>31</v>
      </c>
      <c r="C89" s="41"/>
      <c r="D89" s="62"/>
      <c r="E89" s="41"/>
      <c r="F89" s="62"/>
      <c r="G89" s="62"/>
      <c r="H89" s="214">
        <f t="shared" si="2"/>
        <v>0</v>
      </c>
      <c r="J89" s="470"/>
      <c r="K89" s="429"/>
      <c r="L89" s="472"/>
      <c r="M89" s="521"/>
      <c r="N89" s="521"/>
      <c r="O89" s="550"/>
      <c r="P89" s="542"/>
    </row>
    <row r="90" spans="2:16" ht="12.75" customHeight="1">
      <c r="B90" s="445" t="s">
        <v>33</v>
      </c>
      <c r="C90" s="52"/>
      <c r="D90" s="92"/>
      <c r="E90" s="31"/>
      <c r="F90" s="62"/>
      <c r="G90" s="62"/>
      <c r="H90" s="214">
        <f t="shared" si="2"/>
        <v>0</v>
      </c>
      <c r="J90" s="472"/>
      <c r="K90" s="430"/>
      <c r="L90" s="472"/>
      <c r="M90" s="430"/>
      <c r="N90" s="430"/>
      <c r="O90" s="550"/>
      <c r="P90" s="542"/>
    </row>
    <row r="91" spans="2:16" ht="12.75" customHeight="1">
      <c r="B91" s="445" t="s">
        <v>34</v>
      </c>
      <c r="C91" s="31"/>
      <c r="D91" s="65"/>
      <c r="E91" s="31"/>
      <c r="F91" s="65"/>
      <c r="G91" s="65"/>
      <c r="H91" s="214">
        <f t="shared" si="2"/>
        <v>0</v>
      </c>
      <c r="J91" s="470"/>
      <c r="K91" s="420"/>
      <c r="L91" s="470"/>
      <c r="M91" s="430"/>
      <c r="N91" s="430"/>
      <c r="O91" s="550"/>
      <c r="P91" s="542"/>
    </row>
    <row r="92" spans="2:16" ht="12.75" customHeight="1">
      <c r="B92" s="445" t="s">
        <v>35</v>
      </c>
      <c r="C92" s="52"/>
      <c r="D92" s="92"/>
      <c r="E92" s="31"/>
      <c r="F92" s="62"/>
      <c r="G92" s="62"/>
      <c r="H92" s="214">
        <f t="shared" si="2"/>
        <v>0</v>
      </c>
      <c r="J92" s="428"/>
      <c r="K92" s="420"/>
      <c r="L92" s="428"/>
      <c r="M92" s="430"/>
      <c r="N92" s="430"/>
      <c r="O92" s="550"/>
      <c r="P92" s="542"/>
    </row>
    <row r="93" spans="2:16" ht="12.75" customHeight="1">
      <c r="B93" s="445" t="s">
        <v>36</v>
      </c>
      <c r="C93" s="31"/>
      <c r="D93" s="65"/>
      <c r="E93" s="382"/>
      <c r="F93" s="62"/>
      <c r="G93" s="62"/>
      <c r="H93" s="214">
        <f t="shared" si="2"/>
        <v>0</v>
      </c>
      <c r="J93" s="428"/>
      <c r="K93" s="420"/>
      <c r="L93" s="428"/>
      <c r="M93" s="420"/>
      <c r="N93" s="420"/>
      <c r="O93" s="550"/>
      <c r="P93" s="542"/>
    </row>
    <row r="94" spans="2:16" ht="12.75" customHeight="1">
      <c r="B94" s="445" t="s">
        <v>37</v>
      </c>
      <c r="C94" s="52"/>
      <c r="D94" s="92"/>
      <c r="E94" s="31"/>
      <c r="F94" s="63"/>
      <c r="G94" s="63"/>
      <c r="H94" s="214">
        <f t="shared" si="2"/>
        <v>0</v>
      </c>
      <c r="J94" s="470"/>
      <c r="K94" s="420"/>
      <c r="L94" s="543"/>
      <c r="M94" s="420"/>
      <c r="N94" s="420"/>
      <c r="O94" s="420"/>
      <c r="P94" s="542"/>
    </row>
    <row r="95" spans="2:16" ht="12.75" customHeight="1">
      <c r="B95" s="445"/>
      <c r="C95" s="59"/>
      <c r="D95" s="154"/>
      <c r="E95" s="52"/>
      <c r="F95" s="63"/>
      <c r="G95" s="63"/>
      <c r="H95" s="214">
        <f t="shared" si="2"/>
        <v>0</v>
      </c>
      <c r="J95" s="428"/>
      <c r="K95" s="420"/>
      <c r="L95" s="543"/>
      <c r="M95" s="420"/>
      <c r="N95" s="420"/>
      <c r="O95" s="420"/>
      <c r="P95" s="542"/>
    </row>
    <row r="96" spans="2:16" ht="12.75" customHeight="1">
      <c r="B96" s="445"/>
      <c r="C96" s="31"/>
      <c r="D96" s="65"/>
      <c r="E96" s="31"/>
      <c r="F96" s="63"/>
      <c r="G96" s="63"/>
      <c r="H96" s="214"/>
      <c r="J96" s="428"/>
      <c r="K96" s="420"/>
      <c r="L96" s="543"/>
      <c r="M96" s="420"/>
      <c r="N96" s="420"/>
      <c r="O96" s="415"/>
      <c r="P96" s="542"/>
    </row>
    <row r="97" spans="2:16" ht="12.75" customHeight="1">
      <c r="B97" s="456" t="s">
        <v>90</v>
      </c>
      <c r="C97" s="457"/>
      <c r="D97" s="458"/>
      <c r="E97" s="457"/>
      <c r="F97" s="458"/>
      <c r="G97" s="458"/>
      <c r="H97" s="459" t="s">
        <v>6</v>
      </c>
      <c r="J97" s="428"/>
      <c r="K97" s="420"/>
      <c r="L97" s="543"/>
      <c r="M97" s="420"/>
      <c r="N97" s="420"/>
      <c r="O97" s="415"/>
      <c r="P97" s="542"/>
    </row>
    <row r="98" spans="2:16" ht="12.75" customHeight="1">
      <c r="B98" s="160" t="s">
        <v>17</v>
      </c>
      <c r="C98" s="44"/>
      <c r="D98" s="71"/>
      <c r="E98" s="44"/>
      <c r="F98" s="76"/>
      <c r="G98" s="76"/>
      <c r="H98" s="214">
        <f>F98+G98</f>
        <v>0</v>
      </c>
      <c r="J98" s="428"/>
      <c r="K98" s="420"/>
      <c r="L98" s="543"/>
      <c r="M98" s="420"/>
      <c r="N98" s="420"/>
      <c r="O98" s="420"/>
      <c r="P98" s="542"/>
    </row>
    <row r="99" spans="2:16" ht="12.75" customHeight="1">
      <c r="B99" s="162" t="s">
        <v>19</v>
      </c>
      <c r="C99" s="75"/>
      <c r="D99" s="278"/>
      <c r="E99" s="280"/>
      <c r="F99" s="76"/>
      <c r="G99" s="76"/>
      <c r="H99" s="214">
        <f>F99+G99</f>
        <v>0</v>
      </c>
      <c r="J99" s="428"/>
      <c r="K99" s="420"/>
      <c r="L99" s="543"/>
      <c r="M99" s="420"/>
      <c r="N99" s="420"/>
      <c r="O99" s="420"/>
    </row>
    <row r="100" spans="2:16" ht="14.25" customHeight="1">
      <c r="B100" s="163" t="s">
        <v>22</v>
      </c>
      <c r="C100" s="75"/>
      <c r="D100" s="278"/>
      <c r="E100" s="280"/>
      <c r="F100" s="32"/>
      <c r="G100" s="32"/>
      <c r="H100" s="214">
        <f>F100+G100</f>
        <v>0</v>
      </c>
      <c r="O100" s="566"/>
    </row>
    <row r="101" spans="2:16" ht="11.25" customHeight="1">
      <c r="B101" s="445" t="s">
        <v>23</v>
      </c>
      <c r="C101" s="94"/>
      <c r="D101" s="63"/>
      <c r="E101" s="94"/>
      <c r="F101" s="76"/>
      <c r="G101" s="76"/>
      <c r="H101" s="214" t="s">
        <v>50</v>
      </c>
      <c r="O101" s="566"/>
      <c r="P101" s="542"/>
    </row>
    <row r="102" spans="2:16">
      <c r="B102" s="572"/>
      <c r="C102" s="573"/>
      <c r="D102" s="574"/>
      <c r="E102" s="575"/>
      <c r="F102" s="576"/>
      <c r="G102" s="576"/>
      <c r="H102" s="577"/>
      <c r="K102" s="559"/>
      <c r="L102" s="560"/>
      <c r="M102" s="561"/>
      <c r="N102" s="562"/>
      <c r="O102" s="562"/>
      <c r="P102" s="542"/>
    </row>
    <row r="103" spans="2:16">
      <c r="B103" s="568" t="s">
        <v>47</v>
      </c>
      <c r="C103" s="569"/>
      <c r="D103" s="570"/>
      <c r="E103" s="569"/>
      <c r="F103" s="570"/>
      <c r="G103" s="570"/>
      <c r="H103" s="571"/>
      <c r="K103" s="559"/>
      <c r="L103" s="560"/>
      <c r="M103" s="561"/>
      <c r="N103" s="562"/>
      <c r="O103" s="562"/>
      <c r="P103" s="542"/>
    </row>
    <row r="104" spans="2:16">
      <c r="B104" s="480" t="s">
        <v>17</v>
      </c>
      <c r="C104" s="424"/>
      <c r="D104" s="424"/>
      <c r="E104" s="424"/>
      <c r="F104" s="425"/>
      <c r="G104" s="425"/>
      <c r="H104" s="427">
        <f>SUM(H105:H107)</f>
        <v>0</v>
      </c>
    </row>
    <row r="105" spans="2:16">
      <c r="B105" s="202"/>
      <c r="C105" s="428"/>
      <c r="D105" s="420"/>
      <c r="E105" s="543"/>
      <c r="F105" s="420"/>
      <c r="G105" s="420"/>
      <c r="H105" s="431">
        <f>F105+G105</f>
        <v>0</v>
      </c>
    </row>
    <row r="106" spans="2:16">
      <c r="B106" s="202"/>
      <c r="C106" s="428"/>
      <c r="D106" s="420"/>
      <c r="E106" s="543"/>
      <c r="F106" s="420"/>
      <c r="G106" s="420"/>
      <c r="H106" s="431">
        <f>F106+G106</f>
        <v>0</v>
      </c>
      <c r="K106" s="472"/>
      <c r="L106" s="545"/>
      <c r="M106" s="430"/>
      <c r="N106" s="430"/>
      <c r="O106" s="430"/>
      <c r="P106" s="541"/>
    </row>
    <row r="107" spans="2:16">
      <c r="B107" s="202"/>
      <c r="C107" s="428"/>
      <c r="D107" s="420"/>
      <c r="E107" s="543"/>
      <c r="F107" s="420"/>
      <c r="G107" s="420"/>
      <c r="H107" s="431">
        <f>F107+G107</f>
        <v>0</v>
      </c>
      <c r="J107" s="428"/>
      <c r="K107" s="420"/>
      <c r="L107" s="543"/>
      <c r="M107" s="420"/>
      <c r="N107" s="420"/>
      <c r="O107" s="430"/>
      <c r="P107" s="541"/>
    </row>
    <row r="108" spans="2:16">
      <c r="B108" s="202"/>
      <c r="C108" s="49"/>
      <c r="D108" s="50"/>
      <c r="E108" s="49"/>
      <c r="F108" s="50"/>
      <c r="G108" s="50"/>
      <c r="H108" s="203"/>
      <c r="J108" s="470"/>
      <c r="K108" s="429"/>
      <c r="L108" s="544"/>
      <c r="M108" s="420"/>
      <c r="N108" s="420"/>
      <c r="O108" s="430"/>
      <c r="P108" s="522"/>
    </row>
    <row r="109" spans="2:16">
      <c r="B109" s="426" t="s">
        <v>19</v>
      </c>
      <c r="C109" s="424"/>
      <c r="D109" s="424"/>
      <c r="E109" s="424"/>
      <c r="F109" s="425"/>
      <c r="G109" s="425"/>
      <c r="H109" s="427">
        <f>SUM(H110:H112)</f>
        <v>0</v>
      </c>
      <c r="J109" s="470"/>
      <c r="K109" s="429"/>
      <c r="L109" s="544"/>
      <c r="M109" s="420"/>
      <c r="N109" s="420"/>
      <c r="O109" s="430"/>
      <c r="P109" s="541"/>
    </row>
    <row r="110" spans="2:16">
      <c r="B110" s="202"/>
      <c r="C110" s="428"/>
      <c r="D110" s="420"/>
      <c r="E110" s="428"/>
      <c r="F110" s="430"/>
      <c r="G110" s="430"/>
      <c r="H110" s="431">
        <f>F110+G110</f>
        <v>0</v>
      </c>
      <c r="J110" s="428"/>
      <c r="K110" s="429"/>
      <c r="L110" s="543"/>
      <c r="M110" s="420"/>
      <c r="N110" s="420"/>
      <c r="O110" s="521"/>
      <c r="P110" s="541"/>
    </row>
    <row r="111" spans="2:16">
      <c r="B111" s="202"/>
      <c r="C111" s="428"/>
      <c r="D111" s="420"/>
      <c r="E111" s="428"/>
      <c r="F111" s="430"/>
      <c r="G111" s="430"/>
      <c r="H111" s="431">
        <f>F111+G111</f>
        <v>0</v>
      </c>
      <c r="J111" s="428"/>
      <c r="K111" s="420"/>
      <c r="L111" s="543"/>
      <c r="M111" s="420"/>
      <c r="N111" s="420"/>
      <c r="O111" s="430"/>
      <c r="P111" s="522"/>
    </row>
    <row r="112" spans="2:16">
      <c r="B112" s="202"/>
      <c r="C112" s="470"/>
      <c r="D112" s="429"/>
      <c r="E112" s="472"/>
      <c r="F112" s="430"/>
      <c r="G112" s="430"/>
      <c r="H112" s="431">
        <f>F112+G112</f>
        <v>0</v>
      </c>
      <c r="J112" s="428"/>
      <c r="K112" s="420"/>
      <c r="L112" s="543"/>
      <c r="M112" s="420"/>
      <c r="N112" s="420"/>
      <c r="O112" s="430"/>
      <c r="P112" s="522"/>
    </row>
    <row r="113" spans="2:16">
      <c r="B113" s="202"/>
      <c r="C113" s="49"/>
      <c r="D113" s="50"/>
      <c r="E113" s="49"/>
      <c r="F113" s="50"/>
      <c r="G113" s="50"/>
      <c r="H113" s="203"/>
      <c r="J113" s="428"/>
      <c r="K113" s="420"/>
      <c r="L113" s="543"/>
      <c r="M113" s="420"/>
      <c r="N113" s="420"/>
      <c r="O113" s="430"/>
      <c r="P113" s="522"/>
    </row>
    <row r="114" spans="2:16">
      <c r="B114" s="480" t="s">
        <v>22</v>
      </c>
      <c r="C114" s="424"/>
      <c r="D114" s="424"/>
      <c r="E114" s="424"/>
      <c r="F114" s="425"/>
      <c r="G114" s="425"/>
      <c r="H114" s="427">
        <f>SUM(H115:H117)</f>
        <v>0</v>
      </c>
      <c r="J114" s="428"/>
      <c r="K114" s="420"/>
      <c r="L114" s="543"/>
      <c r="M114" s="420"/>
      <c r="N114" s="420"/>
      <c r="O114" s="430"/>
      <c r="P114" s="522"/>
    </row>
    <row r="115" spans="2:16">
      <c r="B115" s="202"/>
      <c r="C115" s="470"/>
      <c r="D115" s="420"/>
      <c r="E115" s="470"/>
      <c r="F115" s="430"/>
      <c r="G115" s="430"/>
      <c r="H115" s="431">
        <f>F115+G115</f>
        <v>0</v>
      </c>
      <c r="J115" s="428"/>
      <c r="K115" s="420"/>
      <c r="L115" s="543"/>
      <c r="M115" s="420"/>
      <c r="N115" s="420"/>
      <c r="O115" s="430"/>
      <c r="P115" s="522"/>
    </row>
    <row r="116" spans="2:16">
      <c r="B116" s="202"/>
      <c r="C116" s="428"/>
      <c r="D116" s="420"/>
      <c r="E116" s="428"/>
      <c r="F116" s="430"/>
      <c r="G116" s="430"/>
      <c r="H116" s="431">
        <f>F116+G116</f>
        <v>0</v>
      </c>
      <c r="J116" s="428"/>
      <c r="K116" s="420"/>
      <c r="L116" s="543"/>
      <c r="M116" s="420"/>
      <c r="N116" s="420"/>
      <c r="O116" s="430"/>
      <c r="P116" s="522"/>
    </row>
    <row r="117" spans="2:16">
      <c r="B117" s="202"/>
      <c r="C117" s="428"/>
      <c r="D117" s="420"/>
      <c r="E117" s="428"/>
      <c r="F117" s="420"/>
      <c r="G117" s="420"/>
      <c r="H117" s="431">
        <f>F117+G117</f>
        <v>0</v>
      </c>
      <c r="J117" s="472"/>
      <c r="K117" s="430"/>
      <c r="L117" s="545"/>
      <c r="M117" s="420"/>
      <c r="N117" s="420"/>
      <c r="O117" s="430"/>
      <c r="P117" s="541"/>
    </row>
    <row r="118" spans="2:16">
      <c r="B118" s="202"/>
      <c r="C118" s="49"/>
      <c r="D118" s="37"/>
      <c r="E118" s="49"/>
      <c r="F118" s="83"/>
      <c r="G118" s="83"/>
      <c r="H118" s="203"/>
      <c r="J118" s="472"/>
      <c r="K118" s="430"/>
      <c r="L118" s="545"/>
      <c r="M118" s="420"/>
      <c r="N118" s="420"/>
      <c r="O118" s="521"/>
      <c r="P118" s="541"/>
    </row>
    <row r="119" spans="2:16">
      <c r="B119" s="480" t="s">
        <v>23</v>
      </c>
      <c r="C119" s="424"/>
      <c r="D119" s="424"/>
      <c r="E119" s="424"/>
      <c r="F119" s="425"/>
      <c r="G119" s="425"/>
      <c r="H119" s="427">
        <f>SUM(H120:H122)</f>
        <v>0</v>
      </c>
      <c r="J119" s="470"/>
      <c r="K119" s="429"/>
      <c r="L119" s="545"/>
      <c r="M119" s="521"/>
      <c r="N119" s="521"/>
      <c r="O119" s="430"/>
      <c r="P119" s="541"/>
    </row>
    <row r="120" spans="2:16">
      <c r="B120" s="202"/>
      <c r="C120" s="470"/>
      <c r="D120" s="420"/>
      <c r="E120" s="543"/>
      <c r="F120" s="420"/>
      <c r="G120" s="420"/>
      <c r="H120" s="567">
        <f>SUM(F120:G120)</f>
        <v>0</v>
      </c>
      <c r="J120" s="428"/>
      <c r="K120" s="429"/>
      <c r="L120" s="543"/>
      <c r="M120" s="521"/>
      <c r="N120" s="521"/>
      <c r="O120" s="430"/>
      <c r="P120" s="541"/>
    </row>
    <row r="121" spans="2:16">
      <c r="B121" s="202"/>
      <c r="C121" s="428"/>
      <c r="D121" s="420"/>
      <c r="E121" s="543"/>
      <c r="F121" s="420"/>
      <c r="G121" s="420"/>
      <c r="H121" s="567">
        <f>SUM(F121:G121)</f>
        <v>0</v>
      </c>
      <c r="J121" s="470"/>
      <c r="K121" s="420"/>
      <c r="L121" s="544"/>
      <c r="M121" s="521"/>
      <c r="N121" s="521"/>
      <c r="O121" s="430"/>
      <c r="P121" s="541"/>
    </row>
    <row r="122" spans="2:16">
      <c r="B122" s="202"/>
      <c r="C122" s="428"/>
      <c r="D122" s="420"/>
      <c r="E122" s="543"/>
      <c r="F122" s="420"/>
      <c r="G122" s="420"/>
      <c r="H122" s="567">
        <f>SUM(F122:G122)</f>
        <v>0</v>
      </c>
      <c r="J122" s="470"/>
      <c r="K122" s="420"/>
      <c r="L122" s="544"/>
      <c r="M122" s="521"/>
      <c r="N122" s="521"/>
      <c r="O122" s="521"/>
      <c r="P122" s="541"/>
    </row>
    <row r="123" spans="2:16">
      <c r="B123" s="202"/>
      <c r="C123" s="514"/>
      <c r="D123" s="515"/>
      <c r="E123" s="428"/>
      <c r="F123" s="430"/>
      <c r="G123" s="430"/>
      <c r="H123" s="431"/>
      <c r="J123" s="470"/>
      <c r="K123" s="420"/>
      <c r="L123" s="544"/>
      <c r="M123" s="521"/>
      <c r="N123" s="521"/>
      <c r="O123" s="521"/>
      <c r="P123" s="541"/>
    </row>
    <row r="124" spans="2:16">
      <c r="B124" s="426" t="s">
        <v>25</v>
      </c>
      <c r="C124" s="424"/>
      <c r="D124" s="424"/>
      <c r="E124" s="424"/>
      <c r="F124" s="425"/>
      <c r="G124" s="425"/>
      <c r="H124" s="427">
        <f>SUM(H125:H127)</f>
        <v>0</v>
      </c>
      <c r="J124" s="470"/>
      <c r="K124" s="420"/>
      <c r="L124" s="544"/>
      <c r="M124" s="521"/>
      <c r="N124" s="521"/>
      <c r="O124" s="521"/>
      <c r="P124" s="541"/>
    </row>
    <row r="125" spans="2:16">
      <c r="B125" s="202"/>
      <c r="C125" s="428"/>
      <c r="D125" s="420"/>
      <c r="E125" s="428"/>
      <c r="F125" s="430"/>
      <c r="G125" s="430"/>
      <c r="H125" s="431">
        <f>F125+G125</f>
        <v>0</v>
      </c>
      <c r="J125" s="470"/>
      <c r="K125" s="420"/>
      <c r="L125" s="544"/>
      <c r="M125" s="521"/>
      <c r="N125" s="521"/>
      <c r="O125" s="521"/>
      <c r="P125" s="541"/>
    </row>
    <row r="126" spans="2:16">
      <c r="B126" s="202"/>
      <c r="C126" s="428"/>
      <c r="D126" s="420"/>
      <c r="E126" s="428"/>
      <c r="F126" s="430"/>
      <c r="G126" s="430"/>
      <c r="H126" s="431">
        <f>F126+G126</f>
        <v>0</v>
      </c>
      <c r="J126" s="470"/>
      <c r="K126" s="420"/>
      <c r="L126" s="544"/>
      <c r="M126" s="521"/>
      <c r="N126" s="521"/>
      <c r="O126" s="521"/>
      <c r="P126" s="541"/>
    </row>
    <row r="127" spans="2:16">
      <c r="B127" s="202"/>
      <c r="C127" s="470"/>
      <c r="D127" s="429"/>
      <c r="E127" s="428"/>
      <c r="F127" s="430"/>
      <c r="G127" s="430"/>
      <c r="H127" s="431">
        <f>F127+G127</f>
        <v>0</v>
      </c>
      <c r="J127" s="470"/>
      <c r="K127" s="420"/>
      <c r="L127" s="544"/>
      <c r="M127" s="521"/>
      <c r="N127" s="521"/>
      <c r="O127" s="521"/>
      <c r="P127" s="541"/>
    </row>
    <row r="128" spans="2:16" ht="13.5" thickBot="1">
      <c r="B128" s="204"/>
      <c r="C128" s="220"/>
      <c r="D128" s="218"/>
      <c r="E128" s="220"/>
      <c r="F128" s="221"/>
      <c r="G128" s="221"/>
      <c r="H128" s="208"/>
      <c r="J128" s="428"/>
      <c r="K128" s="420"/>
      <c r="L128" s="543"/>
      <c r="M128" s="420"/>
      <c r="N128" s="420"/>
      <c r="O128" s="430"/>
      <c r="P128" s="541"/>
    </row>
    <row r="129" spans="2:16" ht="13.5" thickBot="1">
      <c r="B129" s="1"/>
      <c r="C129" s="49"/>
      <c r="D129" s="50"/>
      <c r="E129" s="49"/>
      <c r="F129" s="50"/>
      <c r="G129" s="50"/>
      <c r="H129" s="83"/>
      <c r="J129" s="470"/>
      <c r="K129" s="420"/>
      <c r="L129" s="544"/>
      <c r="M129" s="521"/>
      <c r="N129" s="521"/>
      <c r="O129" s="521"/>
      <c r="P129" s="522"/>
    </row>
    <row r="130" spans="2:16" ht="14.25">
      <c r="B130" s="435" t="s">
        <v>91</v>
      </c>
      <c r="C130" s="436"/>
      <c r="D130" s="437"/>
      <c r="E130" s="438"/>
      <c r="F130" s="437"/>
      <c r="G130" s="437"/>
      <c r="H130" s="439" t="s">
        <v>6</v>
      </c>
      <c r="J130" s="428"/>
      <c r="K130" s="429"/>
      <c r="L130" s="543"/>
      <c r="M130" s="420"/>
      <c r="N130" s="420"/>
      <c r="O130" s="430"/>
      <c r="P130" s="541"/>
    </row>
    <row r="131" spans="2:16">
      <c r="B131" s="160" t="s">
        <v>17</v>
      </c>
      <c r="C131" s="44"/>
      <c r="D131" s="74"/>
      <c r="E131" s="44"/>
      <c r="F131" s="76"/>
      <c r="G131" s="76"/>
      <c r="H131" s="214">
        <f>F131+G131</f>
        <v>0</v>
      </c>
      <c r="J131" s="428"/>
      <c r="K131" s="429"/>
      <c r="L131" s="428"/>
      <c r="M131" s="550"/>
      <c r="N131" s="550"/>
      <c r="O131" s="578"/>
      <c r="P131" s="541"/>
    </row>
    <row r="132" spans="2:16">
      <c r="B132" s="162" t="s">
        <v>19</v>
      </c>
      <c r="C132" s="44"/>
      <c r="D132" s="74"/>
      <c r="E132" s="44"/>
      <c r="F132" s="76"/>
      <c r="G132" s="76"/>
      <c r="H132" s="214">
        <f>F132+G132</f>
        <v>0</v>
      </c>
      <c r="J132" s="428"/>
      <c r="K132" s="429"/>
      <c r="L132" s="428"/>
      <c r="M132" s="550"/>
      <c r="N132" s="550"/>
      <c r="O132" s="578"/>
      <c r="P132" s="541"/>
    </row>
    <row r="133" spans="2:16">
      <c r="B133" s="163" t="s">
        <v>22</v>
      </c>
      <c r="C133" s="44"/>
      <c r="D133" s="74"/>
      <c r="E133" s="44"/>
      <c r="F133" s="76"/>
      <c r="G133" s="76"/>
      <c r="H133" s="214">
        <f>F133+G133</f>
        <v>0</v>
      </c>
      <c r="J133" s="428"/>
      <c r="K133" s="429"/>
      <c r="L133" s="428"/>
      <c r="M133" s="550"/>
      <c r="N133" s="550"/>
      <c r="O133" s="578"/>
      <c r="P133" s="522"/>
    </row>
    <row r="134" spans="2:16">
      <c r="B134" s="445"/>
      <c r="C134" s="44"/>
      <c r="D134" s="74"/>
      <c r="E134" s="44"/>
      <c r="F134" s="76"/>
      <c r="G134" s="76"/>
      <c r="H134" s="214">
        <f>F134+G134</f>
        <v>0</v>
      </c>
      <c r="J134" s="428"/>
      <c r="K134" s="429"/>
      <c r="L134" s="428"/>
      <c r="M134" s="550"/>
      <c r="N134" s="550"/>
      <c r="O134" s="578"/>
      <c r="P134" s="546"/>
    </row>
    <row r="135" spans="2:16" ht="14.25">
      <c r="B135" s="440" t="s">
        <v>92</v>
      </c>
      <c r="C135" s="441"/>
      <c r="D135" s="442"/>
      <c r="E135" s="443"/>
      <c r="F135" s="442"/>
      <c r="G135" s="442"/>
      <c r="H135" s="444" t="s">
        <v>6</v>
      </c>
      <c r="J135" s="428"/>
      <c r="K135" s="420"/>
      <c r="L135" s="543"/>
      <c r="M135" s="420"/>
      <c r="N135" s="420"/>
      <c r="O135" s="550"/>
      <c r="P135" s="546"/>
    </row>
    <row r="136" spans="2:16">
      <c r="B136" s="160" t="s">
        <v>17</v>
      </c>
      <c r="C136" s="44"/>
      <c r="D136" s="74"/>
      <c r="E136" s="44"/>
      <c r="F136" s="76"/>
      <c r="G136" s="76"/>
      <c r="H136" s="214">
        <f>F136+G136</f>
        <v>0</v>
      </c>
      <c r="J136" s="428"/>
      <c r="K136" s="429"/>
      <c r="L136" s="543"/>
      <c r="M136" s="430"/>
      <c r="N136" s="430"/>
      <c r="O136" s="550"/>
      <c r="P136" s="542"/>
    </row>
    <row r="137" spans="2:16">
      <c r="B137" s="162" t="s">
        <v>19</v>
      </c>
      <c r="C137" s="44"/>
      <c r="D137" s="74"/>
      <c r="E137" s="44"/>
      <c r="F137" s="76"/>
      <c r="G137" s="76"/>
      <c r="H137" s="214" t="s">
        <v>50</v>
      </c>
      <c r="J137" s="428"/>
      <c r="K137" s="429"/>
      <c r="L137" s="543"/>
      <c r="M137" s="430"/>
      <c r="N137" s="430"/>
      <c r="O137" s="550"/>
      <c r="P137" s="542"/>
    </row>
    <row r="138" spans="2:16" ht="14.25" customHeight="1">
      <c r="B138" s="163" t="s">
        <v>22</v>
      </c>
      <c r="C138" s="44"/>
      <c r="D138" s="71"/>
      <c r="E138" s="44"/>
      <c r="F138" s="71"/>
      <c r="G138" s="71"/>
      <c r="H138" s="214" t="s">
        <v>50</v>
      </c>
      <c r="J138" s="470"/>
      <c r="K138" s="429"/>
      <c r="L138" s="544"/>
      <c r="M138" s="429"/>
      <c r="N138" s="429"/>
      <c r="O138" s="521"/>
    </row>
    <row r="139" spans="2:16" ht="12" customHeight="1">
      <c r="B139" s="446" t="s">
        <v>23</v>
      </c>
      <c r="C139" s="31"/>
      <c r="D139" s="60"/>
      <c r="E139" s="31"/>
      <c r="F139" s="63"/>
      <c r="G139" s="63"/>
      <c r="H139" s="214" t="s">
        <v>50</v>
      </c>
      <c r="J139" s="470"/>
      <c r="K139" s="429"/>
      <c r="L139" s="544"/>
      <c r="M139" s="521"/>
      <c r="N139" s="521"/>
      <c r="O139" s="521"/>
    </row>
    <row r="140" spans="2:16" ht="12" customHeight="1">
      <c r="B140" s="582" t="s">
        <v>25</v>
      </c>
      <c r="C140" s="31"/>
      <c r="D140" s="60"/>
      <c r="E140" s="31"/>
      <c r="F140" s="76"/>
      <c r="G140" s="76"/>
      <c r="H140" s="214" t="s">
        <v>50</v>
      </c>
      <c r="J140" s="470"/>
      <c r="K140" s="429"/>
      <c r="L140" s="544"/>
      <c r="M140" s="521"/>
      <c r="N140" s="521"/>
      <c r="O140" s="521"/>
    </row>
    <row r="141" spans="2:16">
      <c r="B141" s="432" t="s">
        <v>47</v>
      </c>
      <c r="C141" s="433"/>
      <c r="D141" s="423"/>
      <c r="E141" s="433"/>
      <c r="F141" s="423"/>
      <c r="G141" s="423"/>
      <c r="H141" s="434"/>
      <c r="J141" s="470"/>
      <c r="K141" s="429"/>
      <c r="L141" s="544"/>
      <c r="M141" s="521"/>
      <c r="N141" s="521"/>
      <c r="O141" s="521"/>
    </row>
    <row r="142" spans="2:16">
      <c r="B142" s="426" t="s">
        <v>17</v>
      </c>
      <c r="C142" s="424"/>
      <c r="D142" s="424"/>
      <c r="E142" s="424"/>
      <c r="F142" s="425"/>
      <c r="G142" s="425"/>
      <c r="H142" s="427">
        <f>SUM(H143:H145)</f>
        <v>0</v>
      </c>
      <c r="J142" s="470"/>
      <c r="K142" s="429"/>
      <c r="L142" s="544"/>
      <c r="M142" s="521"/>
      <c r="N142" s="521"/>
      <c r="O142" s="521"/>
    </row>
    <row r="143" spans="2:16">
      <c r="B143" s="202"/>
      <c r="C143" s="428"/>
      <c r="D143" s="429"/>
      <c r="E143" s="428"/>
      <c r="F143" s="550"/>
      <c r="G143" s="550"/>
      <c r="H143" s="431">
        <f>F143+G143</f>
        <v>0</v>
      </c>
      <c r="J143" s="470"/>
      <c r="K143" s="429"/>
      <c r="L143" s="544"/>
      <c r="M143" s="521"/>
      <c r="N143" s="521"/>
      <c r="O143" s="521"/>
    </row>
    <row r="144" spans="2:16">
      <c r="B144" s="202"/>
      <c r="C144" s="428"/>
      <c r="D144" s="429"/>
      <c r="E144" s="428"/>
      <c r="F144" s="550"/>
      <c r="G144" s="550"/>
      <c r="H144" s="431">
        <f>F144+G144</f>
        <v>0</v>
      </c>
      <c r="J144" s="520"/>
      <c r="K144" s="521"/>
      <c r="L144" s="547"/>
      <c r="M144" s="429"/>
      <c r="N144" s="429"/>
      <c r="O144" s="521"/>
    </row>
    <row r="145" spans="2:16">
      <c r="B145" s="202"/>
      <c r="C145" s="428"/>
      <c r="D145" s="429"/>
      <c r="E145" s="428"/>
      <c r="F145" s="550"/>
      <c r="G145" s="550"/>
      <c r="H145" s="431">
        <f>F145+G145</f>
        <v>0</v>
      </c>
      <c r="J145" s="470"/>
      <c r="K145" s="429"/>
      <c r="L145" s="544"/>
      <c r="M145" s="429"/>
      <c r="N145" s="429"/>
      <c r="O145" s="429"/>
    </row>
    <row r="146" spans="2:16" ht="13.5" thickBot="1">
      <c r="B146" s="579"/>
      <c r="C146" s="217"/>
      <c r="D146" s="218"/>
      <c r="E146" s="217"/>
      <c r="F146" s="580"/>
      <c r="G146" s="580"/>
      <c r="H146" s="581"/>
      <c r="J146" s="470"/>
      <c r="K146" s="428"/>
      <c r="L146" s="544"/>
      <c r="M146" s="420"/>
      <c r="N146" s="430"/>
      <c r="O146" s="430"/>
      <c r="P146" s="541"/>
    </row>
    <row r="147" spans="2:16">
      <c r="B147" s="59"/>
      <c r="C147" s="36"/>
      <c r="D147" s="37"/>
      <c r="E147" s="36"/>
      <c r="F147" s="46"/>
      <c r="G147" s="46"/>
      <c r="H147" s="46"/>
      <c r="K147" s="428"/>
      <c r="L147" s="544"/>
      <c r="M147" s="420"/>
      <c r="N147" s="430"/>
      <c r="O147" s="430"/>
      <c r="P147" s="541"/>
    </row>
    <row r="148" spans="2:16">
      <c r="B148" s="59"/>
      <c r="C148" s="36"/>
      <c r="D148" s="37"/>
      <c r="E148" s="36"/>
      <c r="F148" s="37"/>
      <c r="G148" s="37"/>
      <c r="H148" s="46"/>
      <c r="K148" s="428"/>
      <c r="L148" s="544"/>
      <c r="M148" s="420"/>
      <c r="N148" s="430"/>
      <c r="O148" s="430"/>
      <c r="P148" s="541"/>
    </row>
    <row r="153" spans="2:16">
      <c r="B153" s="59"/>
      <c r="C153" s="75"/>
      <c r="D153" s="59"/>
      <c r="E153" s="59"/>
      <c r="F153" s="60"/>
      <c r="G153" s="60"/>
      <c r="H153" s="74"/>
      <c r="I153" s="1"/>
      <c r="J153" s="563"/>
    </row>
    <row r="154" spans="2:16">
      <c r="B154" s="59"/>
      <c r="C154" s="59"/>
      <c r="D154" s="59"/>
      <c r="E154" s="59"/>
      <c r="F154" s="60"/>
      <c r="G154" s="60"/>
      <c r="H154" s="74"/>
      <c r="I154" s="1"/>
      <c r="J154" s="563"/>
    </row>
    <row r="155" spans="2:16">
      <c r="B155" s="529"/>
      <c r="C155" s="59"/>
      <c r="D155" s="60"/>
      <c r="E155" s="59"/>
      <c r="F155" s="60"/>
      <c r="G155" s="60"/>
      <c r="H155" s="60"/>
      <c r="I155" s="7"/>
      <c r="J155" s="415"/>
    </row>
    <row r="156" spans="2:16">
      <c r="B156" s="529"/>
      <c r="C156" s="59"/>
      <c r="D156" s="60"/>
      <c r="E156" s="59"/>
      <c r="F156" s="60"/>
      <c r="G156" s="60"/>
      <c r="H156" s="60"/>
      <c r="I156" s="390"/>
      <c r="J156" s="564"/>
    </row>
    <row r="157" spans="2:16">
      <c r="B157" s="529"/>
      <c r="C157" s="59"/>
      <c r="D157" s="60"/>
      <c r="E157" s="59"/>
      <c r="F157" s="60"/>
      <c r="G157" s="60"/>
      <c r="H157" s="60"/>
      <c r="I157" s="7"/>
      <c r="J157" s="415"/>
    </row>
    <row r="158" spans="2:16">
      <c r="B158" s="529"/>
      <c r="C158" s="59"/>
      <c r="D158" s="60"/>
      <c r="E158" s="59"/>
      <c r="F158" s="60"/>
      <c r="G158" s="60"/>
      <c r="H158" s="60"/>
      <c r="I158" s="390"/>
      <c r="J158" s="564"/>
    </row>
    <row r="159" spans="2:16">
      <c r="B159" s="59"/>
      <c r="C159" s="59"/>
      <c r="D159" s="60"/>
      <c r="E159" s="59"/>
      <c r="F159" s="60"/>
      <c r="G159" s="60"/>
      <c r="H159" s="74"/>
      <c r="I159" s="389"/>
      <c r="J159" s="565"/>
    </row>
    <row r="160" spans="2:16">
      <c r="B160" s="59"/>
      <c r="C160" s="59"/>
      <c r="D160" s="60"/>
      <c r="E160" s="59"/>
      <c r="F160" s="60"/>
      <c r="G160" s="60"/>
      <c r="H160" s="74"/>
      <c r="I160" s="389"/>
      <c r="J160" s="565"/>
    </row>
    <row r="161" spans="2:10">
      <c r="B161" s="529"/>
      <c r="C161" s="59"/>
      <c r="D161" s="60"/>
      <c r="E161" s="59"/>
      <c r="F161" s="60"/>
      <c r="G161" s="60"/>
      <c r="H161" s="60"/>
      <c r="I161" s="389"/>
      <c r="J161" s="564"/>
    </row>
    <row r="162" spans="2:10">
      <c r="B162" s="529"/>
      <c r="C162" s="59"/>
      <c r="D162" s="60"/>
      <c r="E162" s="59"/>
      <c r="F162" s="60"/>
      <c r="G162" s="60"/>
      <c r="H162" s="60"/>
      <c r="I162" s="389"/>
      <c r="J162" s="564"/>
    </row>
    <row r="163" spans="2:10">
      <c r="B163" s="529"/>
      <c r="C163" s="59"/>
      <c r="D163" s="60"/>
      <c r="E163" s="59"/>
      <c r="F163" s="60"/>
      <c r="G163" s="60"/>
      <c r="H163" s="60"/>
      <c r="I163" s="389"/>
      <c r="J163" s="564"/>
    </row>
  </sheetData>
  <phoneticPr fontId="54" type="noConversion"/>
  <pageMargins left="0.17222222222222222" right="0.17152777777777778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9"/>
  <sheetViews>
    <sheetView topLeftCell="A70" zoomScale="106" zoomScaleNormal="106" workbookViewId="0">
      <selection activeCell="C70" sqref="C1:G1048576"/>
    </sheetView>
  </sheetViews>
  <sheetFormatPr defaultRowHeight="12.75"/>
  <cols>
    <col min="1" max="1" width="3.7109375" style="406" customWidth="1"/>
    <col min="2" max="2" width="4.5703125" style="59" customWidth="1"/>
    <col min="3" max="3" width="27.42578125" style="123" customWidth="1"/>
    <col min="4" max="4" width="9.28515625" style="123" customWidth="1"/>
    <col min="5" max="5" width="17.42578125" style="123" customWidth="1"/>
    <col min="6" max="7" width="8.7109375" style="123" customWidth="1"/>
    <col min="8" max="8" width="11.7109375" style="123" customWidth="1"/>
    <col min="9" max="9" width="3.85546875" style="123" customWidth="1"/>
    <col min="10" max="10" width="20.7109375" style="463" customWidth="1"/>
    <col min="11" max="11" width="6.7109375" style="463" customWidth="1"/>
    <col min="12" max="12" width="15.28515625" style="464" customWidth="1"/>
    <col min="13" max="14" width="6.85546875" style="466" customWidth="1"/>
    <col min="15" max="15" width="9.140625" style="604"/>
  </cols>
  <sheetData>
    <row r="1" spans="1:15" ht="13.5" thickBot="1"/>
    <row r="2" spans="1:15" ht="15">
      <c r="A2" s="407"/>
      <c r="B2" s="189"/>
      <c r="C2" s="190"/>
      <c r="D2" s="191"/>
      <c r="E2" s="191"/>
      <c r="F2" s="192"/>
      <c r="G2" s="192"/>
      <c r="H2" s="193"/>
      <c r="I2"/>
      <c r="J2" s="460"/>
      <c r="K2" s="460"/>
      <c r="L2" s="460"/>
      <c r="M2" s="619"/>
      <c r="N2" s="619"/>
    </row>
    <row r="3" spans="1:15">
      <c r="A3" s="407"/>
      <c r="B3" s="194"/>
      <c r="C3" s="110"/>
      <c r="D3" s="111"/>
      <c r="E3" s="111"/>
      <c r="F3" s="112"/>
      <c r="G3" s="112"/>
      <c r="H3" s="195"/>
      <c r="I3"/>
      <c r="J3" s="460"/>
      <c r="K3" s="460"/>
      <c r="L3" s="460"/>
      <c r="M3" s="619"/>
      <c r="N3" s="619"/>
    </row>
    <row r="4" spans="1:15" ht="13.5" thickBot="1">
      <c r="A4" s="407"/>
      <c r="B4" s="209"/>
      <c r="C4" s="210"/>
      <c r="D4" s="210"/>
      <c r="E4" s="210"/>
      <c r="F4" s="211"/>
      <c r="G4" s="211"/>
      <c r="H4" s="212"/>
      <c r="I4"/>
      <c r="J4" s="460"/>
      <c r="K4" s="460"/>
      <c r="L4" s="460"/>
      <c r="M4" s="619"/>
      <c r="N4" s="619"/>
    </row>
    <row r="5" spans="1:15" ht="14.25">
      <c r="A5" s="407"/>
      <c r="B5" s="497" t="s">
        <v>85</v>
      </c>
      <c r="C5" s="498"/>
      <c r="D5" s="499"/>
      <c r="E5" s="499"/>
      <c r="F5" s="499"/>
      <c r="G5" s="499"/>
      <c r="H5" s="500" t="s">
        <v>6</v>
      </c>
      <c r="I5"/>
      <c r="J5" s="460"/>
      <c r="K5" s="460"/>
      <c r="L5" s="460"/>
      <c r="M5" s="619"/>
      <c r="N5" s="619"/>
    </row>
    <row r="6" spans="1:15">
      <c r="A6" s="407"/>
      <c r="B6" s="160" t="s">
        <v>17</v>
      </c>
      <c r="C6" s="44"/>
      <c r="D6" s="71"/>
      <c r="E6" s="44"/>
      <c r="F6" s="76"/>
      <c r="G6" s="76"/>
      <c r="H6" s="214">
        <f t="shared" ref="H6:H15" si="0">F6+G6</f>
        <v>0</v>
      </c>
      <c r="I6"/>
      <c r="J6" s="460"/>
      <c r="K6" s="69"/>
      <c r="L6" s="460"/>
      <c r="M6" s="467"/>
      <c r="N6" s="467"/>
      <c r="O6" s="612"/>
    </row>
    <row r="7" spans="1:15">
      <c r="A7" s="407"/>
      <c r="B7" s="162" t="s">
        <v>19</v>
      </c>
      <c r="C7" s="44"/>
      <c r="D7" s="71"/>
      <c r="E7" s="44"/>
      <c r="F7" s="76"/>
      <c r="G7" s="76"/>
      <c r="H7" s="214">
        <f t="shared" si="0"/>
        <v>0</v>
      </c>
      <c r="I7"/>
      <c r="J7" s="460"/>
      <c r="K7" s="69"/>
      <c r="L7" s="460"/>
      <c r="M7" s="467"/>
      <c r="N7" s="467"/>
      <c r="O7" s="613"/>
    </row>
    <row r="8" spans="1:15">
      <c r="A8" s="407"/>
      <c r="B8" s="163" t="s">
        <v>22</v>
      </c>
      <c r="C8" s="44"/>
      <c r="D8" s="71"/>
      <c r="E8" s="44"/>
      <c r="F8" s="76"/>
      <c r="G8" s="76"/>
      <c r="H8" s="214">
        <f t="shared" si="0"/>
        <v>0</v>
      </c>
      <c r="I8"/>
      <c r="J8" s="460"/>
      <c r="K8" s="69"/>
      <c r="L8" s="460"/>
      <c r="M8" s="467"/>
      <c r="N8" s="467"/>
      <c r="O8" s="613"/>
    </row>
    <row r="9" spans="1:15">
      <c r="A9" s="407"/>
      <c r="B9" s="508" t="s">
        <v>23</v>
      </c>
      <c r="C9" s="31"/>
      <c r="D9" s="65"/>
      <c r="E9" s="602"/>
      <c r="F9" s="63"/>
      <c r="G9" s="63"/>
      <c r="H9" s="214">
        <f t="shared" si="0"/>
        <v>0</v>
      </c>
      <c r="I9"/>
      <c r="J9" s="460"/>
      <c r="K9" s="69"/>
      <c r="L9" s="460"/>
      <c r="M9" s="467"/>
      <c r="N9" s="467"/>
      <c r="O9" s="613"/>
    </row>
    <row r="10" spans="1:15">
      <c r="A10" s="407"/>
      <c r="B10" s="508" t="s">
        <v>25</v>
      </c>
      <c r="C10" s="31"/>
      <c r="D10" s="65"/>
      <c r="E10" s="31"/>
      <c r="F10" s="63"/>
      <c r="G10" s="63"/>
      <c r="H10" s="214">
        <f t="shared" si="0"/>
        <v>0</v>
      </c>
      <c r="I10"/>
      <c r="J10" s="461"/>
      <c r="K10" s="461"/>
      <c r="L10" s="461"/>
      <c r="M10" s="467"/>
      <c r="N10" s="467"/>
      <c r="O10" s="605"/>
    </row>
    <row r="11" spans="1:15">
      <c r="A11" s="407"/>
      <c r="B11" s="508" t="s">
        <v>26</v>
      </c>
      <c r="C11" s="31"/>
      <c r="D11" s="65"/>
      <c r="E11" s="31"/>
      <c r="F11" s="63"/>
      <c r="G11" s="63"/>
      <c r="H11" s="214">
        <f t="shared" si="0"/>
        <v>0</v>
      </c>
      <c r="I11"/>
      <c r="J11" s="461"/>
      <c r="K11" s="461"/>
      <c r="L11" s="461"/>
      <c r="M11" s="467"/>
      <c r="N11" s="467"/>
      <c r="O11" s="605"/>
    </row>
    <row r="12" spans="1:15">
      <c r="A12" s="407"/>
      <c r="B12" s="508" t="s">
        <v>27</v>
      </c>
      <c r="C12" s="31"/>
      <c r="D12" s="65"/>
      <c r="E12" s="31"/>
      <c r="F12" s="63"/>
      <c r="G12" s="63"/>
      <c r="H12" s="214">
        <f t="shared" si="0"/>
        <v>0</v>
      </c>
      <c r="I12"/>
      <c r="J12" s="461"/>
      <c r="K12" s="465"/>
      <c r="L12" s="461"/>
      <c r="M12" s="467"/>
      <c r="N12" s="467"/>
      <c r="O12" s="613"/>
    </row>
    <row r="13" spans="1:15">
      <c r="A13" s="407"/>
      <c r="B13" s="508" t="s">
        <v>28</v>
      </c>
      <c r="C13" s="94"/>
      <c r="D13" s="63"/>
      <c r="E13" s="94"/>
      <c r="F13" s="63"/>
      <c r="G13" s="63"/>
      <c r="H13" s="214">
        <f t="shared" si="0"/>
        <v>0</v>
      </c>
      <c r="I13"/>
      <c r="J13" s="461"/>
      <c r="K13" s="461"/>
      <c r="L13" s="461"/>
      <c r="M13" s="467"/>
      <c r="N13" s="467"/>
      <c r="O13" s="605"/>
    </row>
    <row r="14" spans="1:15">
      <c r="A14" s="407"/>
      <c r="B14" s="508" t="s">
        <v>30</v>
      </c>
      <c r="C14" s="31"/>
      <c r="D14" s="65"/>
      <c r="E14" s="31"/>
      <c r="F14" s="63"/>
      <c r="G14" s="63"/>
      <c r="H14" s="214">
        <f t="shared" si="0"/>
        <v>0</v>
      </c>
      <c r="I14"/>
      <c r="J14" s="461"/>
      <c r="K14" s="461"/>
      <c r="L14" s="461"/>
      <c r="M14" s="467"/>
      <c r="N14" s="467"/>
      <c r="O14" s="605"/>
    </row>
    <row r="15" spans="1:15">
      <c r="A15" s="407"/>
      <c r="B15" s="508" t="s">
        <v>31</v>
      </c>
      <c r="C15" s="31"/>
      <c r="D15" s="65"/>
      <c r="E15" s="31"/>
      <c r="F15" s="63"/>
      <c r="G15" s="63"/>
      <c r="H15" s="214">
        <f t="shared" si="0"/>
        <v>0</v>
      </c>
      <c r="I15"/>
      <c r="J15" s="461"/>
      <c r="K15" s="461"/>
      <c r="L15" s="461"/>
      <c r="M15" s="467"/>
      <c r="N15" s="467"/>
      <c r="O15" s="605"/>
    </row>
    <row r="16" spans="1:15">
      <c r="A16" s="407"/>
      <c r="B16" s="508" t="s">
        <v>33</v>
      </c>
      <c r="C16" s="31"/>
      <c r="D16" s="65"/>
      <c r="E16" s="31"/>
      <c r="F16" s="63"/>
      <c r="G16" s="63"/>
      <c r="H16" s="214" t="s">
        <v>50</v>
      </c>
      <c r="I16"/>
      <c r="J16" s="461"/>
      <c r="K16" s="461"/>
      <c r="L16" s="461"/>
      <c r="M16" s="467"/>
      <c r="N16" s="467"/>
      <c r="O16" s="605"/>
    </row>
    <row r="17" spans="1:16">
      <c r="A17" s="407"/>
      <c r="B17" s="508" t="s">
        <v>34</v>
      </c>
      <c r="C17" s="31"/>
      <c r="D17" s="65"/>
      <c r="E17" s="602"/>
      <c r="F17" s="71"/>
      <c r="G17" s="71"/>
      <c r="H17" s="214" t="s">
        <v>50</v>
      </c>
      <c r="I17"/>
      <c r="J17" s="461"/>
      <c r="K17" s="461"/>
      <c r="L17" s="461"/>
      <c r="M17" s="467"/>
      <c r="N17" s="467"/>
      <c r="O17" s="605"/>
    </row>
    <row r="18" spans="1:16">
      <c r="A18" s="407"/>
      <c r="B18" s="508" t="s">
        <v>35</v>
      </c>
      <c r="C18" s="280"/>
      <c r="D18" s="76"/>
      <c r="E18" s="280"/>
      <c r="F18" s="76"/>
      <c r="G18" s="76"/>
      <c r="H18" s="214"/>
      <c r="I18"/>
      <c r="J18" s="460"/>
      <c r="K18" s="69"/>
      <c r="L18" s="460"/>
      <c r="M18" s="467"/>
      <c r="N18" s="467"/>
      <c r="O18" s="613"/>
    </row>
    <row r="19" spans="1:16" ht="14.25">
      <c r="A19" s="407"/>
      <c r="B19" s="501" t="s">
        <v>86</v>
      </c>
      <c r="C19" s="200"/>
      <c r="D19" s="201"/>
      <c r="E19" s="201"/>
      <c r="F19" s="201"/>
      <c r="G19" s="201"/>
      <c r="H19" s="502" t="s">
        <v>6</v>
      </c>
      <c r="I19"/>
      <c r="J19" s="620"/>
      <c r="K19" s="621"/>
      <c r="L19" s="620"/>
      <c r="M19" s="467"/>
      <c r="N19" s="467"/>
      <c r="O19" s="613"/>
    </row>
    <row r="20" spans="1:16">
      <c r="A20" s="407"/>
      <c r="B20" s="160" t="s">
        <v>17</v>
      </c>
      <c r="C20" s="280"/>
      <c r="D20" s="76"/>
      <c r="E20" s="280"/>
      <c r="F20" s="63"/>
      <c r="G20" s="63"/>
      <c r="H20" s="214">
        <f>F20+G20</f>
        <v>0</v>
      </c>
      <c r="I20"/>
      <c r="J20" s="620"/>
      <c r="K20" s="620"/>
      <c r="L20" s="620"/>
      <c r="M20" s="622"/>
      <c r="N20" s="622"/>
      <c r="O20" s="606"/>
    </row>
    <row r="21" spans="1:16">
      <c r="A21" s="407"/>
      <c r="B21" s="162" t="s">
        <v>19</v>
      </c>
      <c r="C21" s="280"/>
      <c r="D21" s="76"/>
      <c r="E21" s="280"/>
      <c r="F21" s="63"/>
      <c r="G21" s="63"/>
      <c r="H21" s="214">
        <f>F21+G21</f>
        <v>0</v>
      </c>
      <c r="I21"/>
      <c r="J21" s="620"/>
      <c r="K21" s="69"/>
      <c r="L21" s="620"/>
      <c r="M21" s="622"/>
      <c r="N21" s="622"/>
      <c r="O21" s="613"/>
    </row>
    <row r="22" spans="1:16">
      <c r="A22" s="407"/>
      <c r="B22" s="163" t="s">
        <v>22</v>
      </c>
      <c r="C22" s="44"/>
      <c r="D22" s="71"/>
      <c r="E22" s="44"/>
      <c r="F22" s="63"/>
      <c r="G22" s="63"/>
      <c r="H22" s="509">
        <f>F22+G22</f>
        <v>0</v>
      </c>
      <c r="I22"/>
      <c r="J22" s="460"/>
      <c r="K22" s="69"/>
      <c r="L22" s="460"/>
      <c r="M22" s="619"/>
      <c r="N22" s="619"/>
      <c r="O22" s="613"/>
    </row>
    <row r="23" spans="1:16">
      <c r="A23" s="407"/>
      <c r="B23" s="503" t="s">
        <v>47</v>
      </c>
      <c r="C23" s="504"/>
      <c r="D23" s="505"/>
      <c r="E23" s="504"/>
      <c r="F23" s="505"/>
      <c r="G23" s="505"/>
      <c r="H23" s="506"/>
      <c r="I23"/>
      <c r="J23" s="620"/>
      <c r="K23" s="621"/>
      <c r="L23" s="620"/>
      <c r="M23" s="623"/>
      <c r="N23" s="623"/>
      <c r="O23" s="613"/>
      <c r="P23" s="8"/>
    </row>
    <row r="24" spans="1:16">
      <c r="A24" s="407"/>
      <c r="B24" s="426" t="s">
        <v>17</v>
      </c>
      <c r="C24" s="424"/>
      <c r="D24" s="425"/>
      <c r="E24" s="424"/>
      <c r="F24" s="425"/>
      <c r="G24" s="425"/>
      <c r="H24" s="427">
        <f>SUM(H25:H27)</f>
        <v>0</v>
      </c>
      <c r="I24"/>
      <c r="J24" s="428"/>
      <c r="K24" s="420"/>
      <c r="L24" s="428"/>
      <c r="M24" s="624"/>
      <c r="N24" s="624"/>
      <c r="O24" s="614"/>
      <c r="P24" s="8"/>
    </row>
    <row r="25" spans="1:16">
      <c r="A25" s="407"/>
      <c r="B25" s="202"/>
      <c r="C25" s="49"/>
      <c r="D25" s="50"/>
      <c r="E25" s="49"/>
      <c r="F25" s="83"/>
      <c r="G25" s="83"/>
      <c r="H25" s="203">
        <f>F25+G25</f>
        <v>0</v>
      </c>
      <c r="I25"/>
      <c r="J25" s="428"/>
      <c r="K25" s="420"/>
      <c r="L25" s="428"/>
      <c r="M25" s="624"/>
      <c r="N25" s="624"/>
      <c r="O25" s="615"/>
      <c r="P25" s="8"/>
    </row>
    <row r="26" spans="1:16">
      <c r="A26" s="407"/>
      <c r="B26" s="202"/>
      <c r="C26" s="49"/>
      <c r="D26" s="50"/>
      <c r="E26" s="122"/>
      <c r="F26" s="83"/>
      <c r="G26" s="83"/>
      <c r="H26" s="203">
        <f>F26+G26</f>
        <v>0</v>
      </c>
      <c r="I26"/>
      <c r="J26" s="428"/>
      <c r="K26" s="420"/>
      <c r="L26" s="428"/>
      <c r="M26" s="624"/>
      <c r="N26" s="624"/>
      <c r="O26" s="615"/>
      <c r="P26" s="8"/>
    </row>
    <row r="27" spans="1:16">
      <c r="A27" s="407"/>
      <c r="B27" s="202"/>
      <c r="C27" s="49"/>
      <c r="D27" s="50"/>
      <c r="E27" s="49"/>
      <c r="F27" s="83"/>
      <c r="G27" s="83"/>
      <c r="H27" s="203">
        <f>F27+G27</f>
        <v>0</v>
      </c>
      <c r="I27"/>
      <c r="J27" s="428"/>
      <c r="K27" s="420"/>
      <c r="L27" s="428"/>
      <c r="M27" s="624"/>
      <c r="N27" s="624"/>
      <c r="O27" s="615"/>
      <c r="P27" s="8"/>
    </row>
    <row r="28" spans="1:16">
      <c r="A28" s="407"/>
      <c r="B28" s="202"/>
      <c r="C28" s="57"/>
      <c r="D28" s="50"/>
      <c r="E28" s="57"/>
      <c r="F28" s="51"/>
      <c r="G28" s="51"/>
      <c r="H28" s="203"/>
      <c r="I28"/>
      <c r="J28" s="472"/>
      <c r="K28" s="430"/>
      <c r="L28" s="472"/>
      <c r="M28" s="624"/>
      <c r="N28" s="624"/>
      <c r="O28" s="615"/>
      <c r="P28" s="8"/>
    </row>
    <row r="29" spans="1:16">
      <c r="A29" s="407"/>
      <c r="B29" s="426" t="s">
        <v>19</v>
      </c>
      <c r="C29" s="424"/>
      <c r="D29" s="425"/>
      <c r="E29" s="424"/>
      <c r="F29" s="425"/>
      <c r="G29" s="425"/>
      <c r="H29" s="427">
        <f>SUM(H30:H32)</f>
        <v>0</v>
      </c>
      <c r="I29"/>
      <c r="J29" s="428"/>
      <c r="K29" s="420"/>
      <c r="L29" s="428"/>
      <c r="M29" s="624"/>
      <c r="N29" s="624"/>
      <c r="O29" s="615"/>
      <c r="P29" s="8"/>
    </row>
    <row r="30" spans="1:16">
      <c r="A30" s="407"/>
      <c r="B30" s="202"/>
      <c r="C30" s="82"/>
      <c r="D30" s="83"/>
      <c r="E30" s="82"/>
      <c r="F30" s="83"/>
      <c r="G30" s="83"/>
      <c r="H30" s="431">
        <f>F30+G30</f>
        <v>0</v>
      </c>
      <c r="I30"/>
      <c r="J30" s="428"/>
      <c r="K30" s="420"/>
      <c r="L30" s="428"/>
      <c r="M30" s="624"/>
      <c r="N30" s="624"/>
      <c r="O30" s="615"/>
      <c r="P30" s="8"/>
    </row>
    <row r="31" spans="1:16">
      <c r="A31" s="407"/>
      <c r="B31" s="202"/>
      <c r="C31" s="49"/>
      <c r="D31" s="50"/>
      <c r="E31" s="49"/>
      <c r="F31" s="83"/>
      <c r="G31" s="83"/>
      <c r="H31" s="431">
        <f>F31+G31</f>
        <v>0</v>
      </c>
      <c r="I31"/>
      <c r="J31" s="472"/>
      <c r="K31" s="430"/>
      <c r="L31" s="472"/>
      <c r="M31" s="624"/>
      <c r="N31" s="624"/>
      <c r="O31" s="615"/>
      <c r="P31" s="8"/>
    </row>
    <row r="32" spans="1:16">
      <c r="A32" s="407"/>
      <c r="B32" s="202"/>
      <c r="C32" s="49"/>
      <c r="D32" s="50"/>
      <c r="E32" s="49"/>
      <c r="F32" s="83"/>
      <c r="G32" s="83"/>
      <c r="H32" s="431">
        <f>F32+G32</f>
        <v>0</v>
      </c>
      <c r="I32"/>
      <c r="J32" s="428"/>
      <c r="K32" s="420"/>
      <c r="L32" s="428"/>
      <c r="M32" s="624"/>
      <c r="N32" s="624"/>
      <c r="O32" s="615"/>
      <c r="P32" s="8"/>
    </row>
    <row r="33" spans="1:16">
      <c r="A33" s="407"/>
      <c r="B33" s="202"/>
      <c r="C33" s="428"/>
      <c r="D33" s="420"/>
      <c r="E33" s="428"/>
      <c r="F33" s="430"/>
      <c r="G33" s="430"/>
      <c r="H33" s="431"/>
      <c r="I33"/>
      <c r="J33" s="428"/>
      <c r="K33" s="420"/>
      <c r="L33" s="428"/>
      <c r="M33" s="624"/>
      <c r="N33" s="624"/>
      <c r="O33" s="615"/>
      <c r="P33" s="8"/>
    </row>
    <row r="34" spans="1:16">
      <c r="A34" s="407"/>
      <c r="B34" s="426" t="s">
        <v>22</v>
      </c>
      <c r="C34" s="424"/>
      <c r="D34" s="425"/>
      <c r="E34" s="424"/>
      <c r="F34" s="425"/>
      <c r="G34" s="425"/>
      <c r="H34" s="427">
        <f>SUM(H35:H37)</f>
        <v>0</v>
      </c>
      <c r="I34"/>
      <c r="J34" s="428"/>
      <c r="K34" s="420"/>
      <c r="L34" s="428"/>
      <c r="M34" s="624"/>
      <c r="N34" s="624"/>
      <c r="O34" s="615"/>
      <c r="P34" s="8"/>
    </row>
    <row r="35" spans="1:16">
      <c r="A35" s="407"/>
      <c r="B35" s="202"/>
      <c r="C35" s="49"/>
      <c r="D35" s="50"/>
      <c r="E35" s="49"/>
      <c r="F35" s="83"/>
      <c r="G35" s="83"/>
      <c r="H35" s="431">
        <f>F35+G35</f>
        <v>0</v>
      </c>
      <c r="I35"/>
      <c r="J35" s="428"/>
      <c r="K35" s="420"/>
      <c r="L35" s="428"/>
      <c r="M35" s="624"/>
      <c r="N35" s="624"/>
      <c r="O35" s="615"/>
      <c r="P35" s="8"/>
    </row>
    <row r="36" spans="1:16">
      <c r="A36" s="407"/>
      <c r="B36" s="202"/>
      <c r="C36" s="49"/>
      <c r="D36" s="50"/>
      <c r="E36" s="49"/>
      <c r="F36" s="83"/>
      <c r="G36" s="83"/>
      <c r="H36" s="431">
        <f>F36+G36</f>
        <v>0</v>
      </c>
      <c r="I36"/>
      <c r="J36" s="472"/>
      <c r="K36" s="430"/>
      <c r="L36" s="472"/>
      <c r="M36" s="624"/>
      <c r="N36" s="624"/>
      <c r="O36" s="615"/>
      <c r="P36" s="8"/>
    </row>
    <row r="37" spans="1:16">
      <c r="A37" s="407"/>
      <c r="B37" s="202"/>
      <c r="C37" s="49"/>
      <c r="D37" s="50"/>
      <c r="E37" s="49"/>
      <c r="F37" s="83"/>
      <c r="G37" s="83"/>
      <c r="H37" s="431">
        <f>F37+G37</f>
        <v>0</v>
      </c>
      <c r="I37"/>
      <c r="J37" s="620"/>
      <c r="K37" s="69"/>
      <c r="L37" s="620"/>
      <c r="M37" s="622"/>
      <c r="N37" s="622"/>
      <c r="O37" s="613"/>
    </row>
    <row r="38" spans="1:16" ht="13.5" thickBot="1">
      <c r="A38" s="407"/>
      <c r="B38" s="204"/>
      <c r="C38" s="205"/>
      <c r="D38" s="206"/>
      <c r="E38" s="205"/>
      <c r="F38" s="207"/>
      <c r="G38" s="207"/>
      <c r="H38" s="208"/>
      <c r="I38"/>
      <c r="J38" s="620"/>
      <c r="K38" s="69"/>
      <c r="L38" s="620"/>
      <c r="M38" s="622"/>
      <c r="N38" s="622"/>
      <c r="O38" s="613"/>
    </row>
    <row r="39" spans="1:16" ht="13.5" thickBot="1">
      <c r="A39" s="407"/>
      <c r="B39" s="1"/>
      <c r="C39" s="1"/>
      <c r="D39" s="1"/>
      <c r="E39" s="1"/>
      <c r="F39" s="7"/>
      <c r="G39" s="7"/>
      <c r="H39" s="88"/>
      <c r="I39"/>
      <c r="J39" s="620"/>
      <c r="K39" s="69"/>
      <c r="L39" s="620"/>
      <c r="M39" s="622"/>
      <c r="N39" s="622"/>
      <c r="O39" s="613"/>
    </row>
    <row r="40" spans="1:16" ht="14.25">
      <c r="A40" s="407"/>
      <c r="B40" s="516" t="s">
        <v>87</v>
      </c>
      <c r="C40" s="491"/>
      <c r="D40" s="492"/>
      <c r="E40" s="491"/>
      <c r="F40" s="492"/>
      <c r="G40" s="492"/>
      <c r="H40" s="493" t="s">
        <v>6</v>
      </c>
      <c r="I40"/>
      <c r="J40" s="620"/>
      <c r="K40" s="69"/>
      <c r="L40" s="620"/>
      <c r="M40" s="622"/>
      <c r="N40" s="622"/>
      <c r="O40" s="613"/>
    </row>
    <row r="41" spans="1:16">
      <c r="A41" s="407"/>
      <c r="B41" s="160" t="s">
        <v>17</v>
      </c>
      <c r="C41" s="280"/>
      <c r="D41" s="77"/>
      <c r="E41" s="280"/>
      <c r="F41" s="611"/>
      <c r="G41" s="611"/>
      <c r="H41" s="475">
        <f t="shared" ref="H41:H55" si="1">F41+G41</f>
        <v>0</v>
      </c>
      <c r="I41"/>
      <c r="J41" s="428"/>
      <c r="K41" s="420"/>
      <c r="L41" s="543"/>
      <c r="M41" s="625"/>
      <c r="N41" s="625"/>
      <c r="O41" s="616"/>
    </row>
    <row r="42" spans="1:16">
      <c r="A42" s="407"/>
      <c r="B42" s="162" t="s">
        <v>19</v>
      </c>
      <c r="C42" s="280"/>
      <c r="D42" s="76"/>
      <c r="E42" s="280"/>
      <c r="F42" s="611"/>
      <c r="G42" s="611"/>
      <c r="H42" s="475">
        <f t="shared" si="1"/>
        <v>0</v>
      </c>
      <c r="I42"/>
      <c r="J42" s="472"/>
      <c r="K42" s="430"/>
      <c r="L42" s="472"/>
      <c r="M42" s="624"/>
      <c r="N42" s="624"/>
      <c r="O42" s="616"/>
    </row>
    <row r="43" spans="1:16">
      <c r="A43" s="407"/>
      <c r="B43" s="163" t="s">
        <v>22</v>
      </c>
      <c r="C43" s="280"/>
      <c r="D43" s="77"/>
      <c r="E43" s="280"/>
      <c r="F43" s="611"/>
      <c r="G43" s="611"/>
      <c r="H43" s="475">
        <f t="shared" si="1"/>
        <v>0</v>
      </c>
      <c r="I43"/>
      <c r="J43" s="472"/>
      <c r="K43" s="472"/>
      <c r="L43" s="472"/>
      <c r="M43" s="624"/>
      <c r="N43" s="624"/>
      <c r="O43" s="607"/>
    </row>
    <row r="44" spans="1:16">
      <c r="A44" s="407"/>
      <c r="B44" s="337" t="s">
        <v>23</v>
      </c>
      <c r="C44" s="31"/>
      <c r="D44" s="47"/>
      <c r="E44" s="31"/>
      <c r="F44" s="606"/>
      <c r="G44" s="606"/>
      <c r="H44" s="475">
        <f t="shared" si="1"/>
        <v>0</v>
      </c>
      <c r="I44"/>
      <c r="J44" s="472"/>
      <c r="K44" s="472"/>
      <c r="L44" s="472"/>
      <c r="M44" s="624"/>
      <c r="N44" s="624"/>
      <c r="O44" s="607"/>
    </row>
    <row r="45" spans="1:16">
      <c r="A45" s="407"/>
      <c r="B45" s="445" t="s">
        <v>25</v>
      </c>
      <c r="C45" s="94"/>
      <c r="D45" s="312"/>
      <c r="E45" s="94"/>
      <c r="F45" s="605"/>
      <c r="G45" s="605"/>
      <c r="H45" s="214">
        <f t="shared" si="1"/>
        <v>0</v>
      </c>
      <c r="I45"/>
      <c r="J45" s="472"/>
      <c r="K45" s="472"/>
      <c r="L45" s="472"/>
      <c r="M45" s="624"/>
      <c r="N45" s="624"/>
      <c r="O45" s="607"/>
    </row>
    <row r="46" spans="1:16">
      <c r="A46" s="407"/>
      <c r="B46" s="445" t="s">
        <v>26</v>
      </c>
      <c r="C46" s="94"/>
      <c r="D46" s="312"/>
      <c r="E46" s="94"/>
      <c r="F46" s="605"/>
      <c r="G46" s="605"/>
      <c r="H46" s="475">
        <f t="shared" si="1"/>
        <v>0</v>
      </c>
      <c r="I46"/>
      <c r="J46" s="472"/>
      <c r="K46" s="472"/>
      <c r="L46" s="472"/>
      <c r="M46" s="624"/>
      <c r="N46" s="624"/>
      <c r="O46" s="607"/>
    </row>
    <row r="47" spans="1:16">
      <c r="A47" s="407"/>
      <c r="B47" s="445" t="s">
        <v>27</v>
      </c>
      <c r="C47" s="59"/>
      <c r="D47" s="306"/>
      <c r="E47" s="52"/>
      <c r="F47" s="606"/>
      <c r="G47" s="606"/>
      <c r="H47" s="475">
        <f t="shared" si="1"/>
        <v>0</v>
      </c>
      <c r="I47"/>
      <c r="J47" s="472"/>
      <c r="K47" s="472"/>
      <c r="L47" s="472"/>
      <c r="M47" s="624"/>
      <c r="N47" s="624"/>
      <c r="O47" s="607"/>
    </row>
    <row r="48" spans="1:16">
      <c r="A48" s="407"/>
      <c r="B48" s="445" t="s">
        <v>28</v>
      </c>
      <c r="C48" s="59"/>
      <c r="D48" s="65"/>
      <c r="E48" s="382"/>
      <c r="F48" s="605"/>
      <c r="G48" s="605"/>
      <c r="H48" s="475">
        <f t="shared" si="1"/>
        <v>0</v>
      </c>
      <c r="I48"/>
      <c r="J48" s="472"/>
      <c r="K48" s="472"/>
      <c r="L48" s="472"/>
      <c r="M48" s="624"/>
      <c r="N48" s="624"/>
      <c r="O48" s="607"/>
    </row>
    <row r="49" spans="1:15">
      <c r="A49" s="407"/>
      <c r="B49" s="445" t="s">
        <v>30</v>
      </c>
      <c r="C49" s="31"/>
      <c r="D49" s="65"/>
      <c r="E49" s="382"/>
      <c r="F49" s="606"/>
      <c r="G49" s="606"/>
      <c r="H49" s="475">
        <f t="shared" si="1"/>
        <v>0</v>
      </c>
      <c r="I49"/>
      <c r="J49" s="472"/>
      <c r="K49" s="430"/>
      <c r="L49" s="472"/>
      <c r="M49" s="624"/>
      <c r="N49" s="624"/>
      <c r="O49" s="616"/>
    </row>
    <row r="50" spans="1:15">
      <c r="A50" s="407"/>
      <c r="B50" s="445" t="s">
        <v>31</v>
      </c>
      <c r="C50" s="94"/>
      <c r="D50" s="312"/>
      <c r="E50" s="94"/>
      <c r="F50" s="605"/>
      <c r="G50" s="605"/>
      <c r="H50" s="475">
        <f t="shared" si="1"/>
        <v>0</v>
      </c>
      <c r="I50"/>
      <c r="J50" s="428"/>
      <c r="K50" s="420"/>
      <c r="L50" s="428"/>
      <c r="M50" s="625"/>
      <c r="N50" s="625"/>
      <c r="O50" s="616"/>
    </row>
    <row r="51" spans="1:15">
      <c r="A51" s="407"/>
      <c r="B51" s="445" t="s">
        <v>33</v>
      </c>
      <c r="C51" s="94"/>
      <c r="D51" s="312"/>
      <c r="E51" s="94"/>
      <c r="F51" s="605"/>
      <c r="G51" s="605"/>
      <c r="H51" s="214">
        <f t="shared" si="1"/>
        <v>0</v>
      </c>
      <c r="I51"/>
      <c r="J51" s="470"/>
      <c r="K51" s="471"/>
      <c r="L51" s="514"/>
      <c r="M51" s="625"/>
      <c r="N51" s="625"/>
      <c r="O51" s="616"/>
    </row>
    <row r="52" spans="1:15">
      <c r="A52" s="407"/>
      <c r="B52" s="445" t="s">
        <v>34</v>
      </c>
      <c r="C52" s="31"/>
      <c r="D52" s="47"/>
      <c r="E52" s="31"/>
      <c r="F52" s="605"/>
      <c r="G52" s="605"/>
      <c r="H52" s="475">
        <f t="shared" si="1"/>
        <v>0</v>
      </c>
      <c r="I52"/>
      <c r="J52" s="472"/>
      <c r="K52" s="472"/>
      <c r="L52" s="472"/>
      <c r="M52" s="624"/>
      <c r="N52" s="624"/>
      <c r="O52" s="607"/>
    </row>
    <row r="53" spans="1:15">
      <c r="A53" s="407"/>
      <c r="B53" s="445" t="s">
        <v>35</v>
      </c>
      <c r="C53" s="94"/>
      <c r="D53" s="312"/>
      <c r="E53" s="94"/>
      <c r="F53" s="605"/>
      <c r="G53" s="605"/>
      <c r="H53" s="475">
        <f t="shared" si="1"/>
        <v>0</v>
      </c>
      <c r="I53"/>
      <c r="J53" s="472"/>
      <c r="K53" s="472"/>
      <c r="L53" s="472"/>
      <c r="M53" s="624"/>
      <c r="N53" s="624"/>
      <c r="O53" s="607"/>
    </row>
    <row r="54" spans="1:15">
      <c r="A54" s="407"/>
      <c r="B54" s="445" t="s">
        <v>36</v>
      </c>
      <c r="C54" s="94"/>
      <c r="D54" s="312"/>
      <c r="E54" s="94"/>
      <c r="F54" s="605"/>
      <c r="G54" s="605"/>
      <c r="H54" s="475">
        <f t="shared" si="1"/>
        <v>0</v>
      </c>
      <c r="I54" s="157"/>
      <c r="J54" s="472"/>
      <c r="K54" s="472"/>
      <c r="L54" s="472"/>
      <c r="M54" s="624"/>
      <c r="N54" s="624"/>
      <c r="O54" s="607"/>
    </row>
    <row r="55" spans="1:15">
      <c r="A55" s="407"/>
      <c r="B55" s="445" t="s">
        <v>37</v>
      </c>
      <c r="C55" s="31"/>
      <c r="D55" s="65"/>
      <c r="E55" s="382"/>
      <c r="F55" s="605"/>
      <c r="G55" s="605"/>
      <c r="H55" s="475">
        <f t="shared" si="1"/>
        <v>0</v>
      </c>
      <c r="I55"/>
      <c r="J55" s="472"/>
      <c r="K55" s="472"/>
      <c r="L55" s="472"/>
      <c r="M55" s="624"/>
      <c r="N55" s="624"/>
      <c r="O55" s="607"/>
    </row>
    <row r="56" spans="1:15">
      <c r="A56" s="407"/>
      <c r="B56" s="213"/>
      <c r="C56" s="31"/>
      <c r="D56" s="47"/>
      <c r="E56" s="31"/>
      <c r="F56" s="63"/>
      <c r="G56" s="63"/>
      <c r="H56" s="475" t="s">
        <v>50</v>
      </c>
      <c r="I56"/>
      <c r="J56" s="472"/>
      <c r="K56" s="472"/>
      <c r="L56" s="472"/>
      <c r="M56" s="624"/>
      <c r="N56" s="624"/>
      <c r="O56" s="607"/>
    </row>
    <row r="57" spans="1:15" ht="14.25">
      <c r="A57" s="407"/>
      <c r="B57" s="517" t="s">
        <v>88</v>
      </c>
      <c r="C57" s="494"/>
      <c r="D57" s="495"/>
      <c r="E57" s="494"/>
      <c r="F57" s="495"/>
      <c r="G57" s="495"/>
      <c r="H57" s="496" t="s">
        <v>6</v>
      </c>
      <c r="I57"/>
      <c r="J57" s="472"/>
      <c r="K57" s="472"/>
      <c r="L57" s="472"/>
      <c r="M57" s="624"/>
      <c r="N57" s="624"/>
      <c r="O57" s="607"/>
    </row>
    <row r="58" spans="1:15">
      <c r="A58" s="407"/>
      <c r="B58" s="160" t="s">
        <v>17</v>
      </c>
      <c r="C58" s="280"/>
      <c r="D58" s="76"/>
      <c r="E58" s="280"/>
      <c r="F58" s="605"/>
      <c r="G58" s="605"/>
      <c r="H58" s="214">
        <f>F58+G58</f>
        <v>0</v>
      </c>
      <c r="I58"/>
      <c r="J58" s="472"/>
      <c r="K58" s="472"/>
      <c r="L58" s="472"/>
      <c r="M58" s="624"/>
      <c r="N58" s="624"/>
      <c r="O58" s="607"/>
    </row>
    <row r="59" spans="1:15">
      <c r="A59" s="407"/>
      <c r="B59" s="162" t="s">
        <v>19</v>
      </c>
      <c r="C59" s="280"/>
      <c r="D59" s="76"/>
      <c r="E59" s="280"/>
      <c r="F59" s="605"/>
      <c r="G59" s="605"/>
      <c r="H59" s="214">
        <f>F59+G59</f>
        <v>0</v>
      </c>
      <c r="I59"/>
      <c r="J59" s="473"/>
      <c r="K59" s="420"/>
      <c r="L59" s="473"/>
      <c r="M59" s="625"/>
      <c r="N59" s="625"/>
      <c r="O59" s="616"/>
    </row>
    <row r="60" spans="1:15">
      <c r="A60" s="407"/>
      <c r="B60" s="163" t="s">
        <v>22</v>
      </c>
      <c r="C60" s="280"/>
      <c r="D60" s="76"/>
      <c r="E60" s="280"/>
      <c r="F60" s="605"/>
      <c r="G60" s="605"/>
      <c r="H60" s="214">
        <f>F60+G60</f>
        <v>0</v>
      </c>
      <c r="I60"/>
      <c r="J60" s="461"/>
      <c r="K60" s="462"/>
      <c r="L60" s="461"/>
      <c r="M60" s="467"/>
      <c r="N60" s="467"/>
      <c r="O60" s="617"/>
    </row>
    <row r="61" spans="1:15">
      <c r="A61" s="407"/>
      <c r="B61" s="445"/>
      <c r="C61" s="75"/>
      <c r="D61" s="71"/>
      <c r="E61" s="75"/>
      <c r="F61" s="63"/>
      <c r="G61" s="63"/>
      <c r="H61" s="214"/>
      <c r="I61"/>
      <c r="J61" s="461"/>
      <c r="K61" s="462"/>
      <c r="L61" s="461"/>
      <c r="M61" s="467"/>
      <c r="N61" s="467"/>
      <c r="O61" s="617"/>
    </row>
    <row r="62" spans="1:15">
      <c r="A62" s="407"/>
      <c r="B62" s="489" t="s">
        <v>47</v>
      </c>
      <c r="C62" s="487"/>
      <c r="D62" s="486"/>
      <c r="E62" s="487"/>
      <c r="F62" s="486"/>
      <c r="G62" s="488"/>
      <c r="H62" s="490"/>
      <c r="I62"/>
      <c r="J62" s="460"/>
      <c r="K62" s="69"/>
      <c r="L62" s="460"/>
      <c r="O62" s="617"/>
    </row>
    <row r="63" spans="1:15">
      <c r="A63" s="407"/>
      <c r="B63" s="512" t="s">
        <v>17</v>
      </c>
      <c r="C63" s="481"/>
      <c r="D63" s="482"/>
      <c r="E63" s="481"/>
      <c r="F63" s="482"/>
      <c r="G63" s="485"/>
      <c r="H63" s="513">
        <f>SUM(H64:H66)</f>
        <v>0</v>
      </c>
      <c r="I63"/>
      <c r="K63" s="626"/>
      <c r="L63" s="627"/>
      <c r="M63" s="619"/>
      <c r="N63" s="619"/>
      <c r="O63" s="617"/>
    </row>
    <row r="64" spans="1:15">
      <c r="A64" s="407"/>
      <c r="B64" s="213"/>
      <c r="C64" s="82"/>
      <c r="D64" s="82"/>
      <c r="E64" s="82"/>
      <c r="F64" s="610"/>
      <c r="G64" s="610"/>
      <c r="H64" s="203">
        <f>F64+G64</f>
        <v>0</v>
      </c>
      <c r="I64"/>
      <c r="K64" s="626"/>
      <c r="L64" s="627"/>
      <c r="M64" s="619"/>
      <c r="N64" s="619"/>
      <c r="O64" s="617"/>
    </row>
    <row r="65" spans="1:15">
      <c r="A65" s="407"/>
      <c r="B65" s="213"/>
      <c r="C65" s="82"/>
      <c r="D65" s="82"/>
      <c r="E65" s="82"/>
      <c r="F65" s="610"/>
      <c r="G65" s="610"/>
      <c r="H65" s="203">
        <f>F65+G65</f>
        <v>0</v>
      </c>
      <c r="I65"/>
      <c r="J65" s="620"/>
      <c r="K65" s="621"/>
      <c r="L65" s="620"/>
      <c r="M65" s="467"/>
      <c r="N65" s="467"/>
      <c r="O65" s="613"/>
    </row>
    <row r="66" spans="1:15">
      <c r="A66" s="407"/>
      <c r="B66" s="213"/>
      <c r="C66" s="82"/>
      <c r="D66" s="82"/>
      <c r="E66" s="82"/>
      <c r="F66" s="610"/>
      <c r="G66" s="610"/>
      <c r="H66" s="203">
        <f>F66+G66</f>
        <v>0</v>
      </c>
      <c r="I66"/>
      <c r="K66" s="69"/>
      <c r="L66" s="628"/>
      <c r="M66" s="467"/>
      <c r="N66" s="467"/>
      <c r="O66" s="617"/>
    </row>
    <row r="67" spans="1:15">
      <c r="A67" s="407"/>
      <c r="B67" s="213"/>
      <c r="C67" s="49"/>
      <c r="D67" s="50"/>
      <c r="E67" s="49"/>
      <c r="F67" s="50"/>
      <c r="G67" s="50"/>
      <c r="H67" s="203"/>
      <c r="I67"/>
      <c r="J67" s="627"/>
      <c r="K67" s="629"/>
      <c r="L67" s="460"/>
      <c r="M67" s="467"/>
      <c r="N67" s="467"/>
      <c r="O67" s="613"/>
    </row>
    <row r="68" spans="1:15">
      <c r="A68" s="407"/>
      <c r="B68" s="512" t="s">
        <v>19</v>
      </c>
      <c r="C68" s="481"/>
      <c r="D68" s="482"/>
      <c r="E68" s="481"/>
      <c r="F68" s="482"/>
      <c r="G68" s="485"/>
      <c r="H68" s="513">
        <f>SUM(H69:H71)</f>
        <v>0</v>
      </c>
      <c r="I68"/>
      <c r="K68" s="69"/>
      <c r="L68" s="627"/>
      <c r="M68" s="622"/>
      <c r="N68" s="622"/>
      <c r="O68" s="606"/>
    </row>
    <row r="69" spans="1:15">
      <c r="A69" s="407"/>
      <c r="B69" s="215"/>
      <c r="C69" s="82"/>
      <c r="D69" s="83"/>
      <c r="E69" s="82"/>
      <c r="F69" s="610"/>
      <c r="G69" s="610"/>
      <c r="H69" s="203">
        <f>F69+G69</f>
        <v>0</v>
      </c>
      <c r="I69"/>
      <c r="K69" s="69"/>
      <c r="L69" s="463"/>
      <c r="M69" s="622"/>
      <c r="N69" s="622"/>
      <c r="O69" s="606"/>
    </row>
    <row r="70" spans="1:15">
      <c r="A70" s="407"/>
      <c r="B70" s="215"/>
      <c r="C70" s="49"/>
      <c r="D70" s="50"/>
      <c r="E70" s="49"/>
      <c r="F70" s="609"/>
      <c r="G70" s="609"/>
      <c r="H70" s="203">
        <f>F70+G70</f>
        <v>0</v>
      </c>
      <c r="I70"/>
      <c r="K70" s="69"/>
      <c r="L70" s="463"/>
      <c r="M70" s="622"/>
      <c r="N70" s="622"/>
      <c r="O70" s="606"/>
    </row>
    <row r="71" spans="1:15">
      <c r="A71" s="407"/>
      <c r="B71" s="215"/>
      <c r="C71" s="36"/>
      <c r="D71" s="197"/>
      <c r="E71" s="48"/>
      <c r="F71" s="609"/>
      <c r="G71" s="609"/>
      <c r="H71" s="203">
        <f>F71+G71</f>
        <v>0</v>
      </c>
      <c r="I71"/>
      <c r="J71" s="460"/>
      <c r="K71" s="69"/>
      <c r="L71" s="460"/>
      <c r="M71" s="619"/>
      <c r="N71" s="619"/>
      <c r="O71" s="606"/>
    </row>
    <row r="72" spans="1:15">
      <c r="A72" s="407"/>
      <c r="B72" s="213"/>
      <c r="C72" s="49"/>
      <c r="D72" s="50"/>
      <c r="E72" s="49"/>
      <c r="F72" s="50"/>
      <c r="G72" s="50"/>
      <c r="H72" s="203"/>
      <c r="I72"/>
      <c r="K72" s="464"/>
      <c r="L72" s="463"/>
      <c r="O72" s="617"/>
    </row>
    <row r="73" spans="1:15">
      <c r="A73" s="407"/>
      <c r="B73" s="512" t="s">
        <v>22</v>
      </c>
      <c r="C73" s="481"/>
      <c r="D73" s="482"/>
      <c r="E73" s="481"/>
      <c r="F73" s="482"/>
      <c r="G73" s="485"/>
      <c r="H73" s="513">
        <f>SUM(H74:H76)</f>
        <v>0</v>
      </c>
      <c r="I73"/>
      <c r="K73" s="464"/>
      <c r="L73" s="463"/>
      <c r="O73" s="617"/>
    </row>
    <row r="74" spans="1:15">
      <c r="A74" s="407"/>
      <c r="B74" s="215"/>
      <c r="C74" s="82"/>
      <c r="D74" s="82"/>
      <c r="E74" s="82"/>
      <c r="F74" s="610"/>
      <c r="G74" s="610"/>
      <c r="H74" s="203">
        <f>F74+G74</f>
        <v>0</v>
      </c>
      <c r="I74"/>
    </row>
    <row r="75" spans="1:15">
      <c r="A75" s="407"/>
      <c r="B75" s="215"/>
      <c r="C75" s="82"/>
      <c r="D75" s="82"/>
      <c r="E75" s="82"/>
      <c r="F75" s="610"/>
      <c r="G75" s="610"/>
      <c r="H75" s="203">
        <f>F75+G75</f>
        <v>0</v>
      </c>
      <c r="I75"/>
    </row>
    <row r="76" spans="1:15">
      <c r="A76" s="407"/>
      <c r="B76" s="215"/>
      <c r="C76" s="82"/>
      <c r="D76" s="82"/>
      <c r="E76" s="82"/>
      <c r="F76" s="610"/>
      <c r="G76" s="610"/>
      <c r="H76" s="203">
        <f>F76+G76</f>
        <v>0</v>
      </c>
      <c r="I76"/>
      <c r="J76" s="461"/>
      <c r="K76" s="461"/>
      <c r="L76" s="461"/>
      <c r="M76" s="467"/>
      <c r="N76" s="467"/>
      <c r="O76" s="605"/>
    </row>
    <row r="77" spans="1:15" ht="13.5" thickBot="1">
      <c r="A77" s="407"/>
      <c r="B77" s="216"/>
      <c r="C77" s="217"/>
      <c r="D77" s="218"/>
      <c r="E77" s="217"/>
      <c r="F77" s="219"/>
      <c r="G77" s="219"/>
      <c r="H77" s="208"/>
      <c r="I77"/>
      <c r="J77" s="461"/>
      <c r="K77" s="461"/>
      <c r="L77" s="461"/>
      <c r="M77" s="467"/>
      <c r="N77" s="467"/>
      <c r="O77" s="605"/>
    </row>
    <row r="78" spans="1:15" ht="13.5" thickBot="1">
      <c r="A78" s="407"/>
      <c r="B78" s="1"/>
      <c r="C78" s="1"/>
      <c r="D78" s="7"/>
      <c r="E78" s="1"/>
      <c r="F78" s="7"/>
      <c r="G78" s="7"/>
      <c r="H78" s="88"/>
      <c r="I78"/>
      <c r="J78" s="461"/>
      <c r="K78" s="461"/>
      <c r="L78" s="461"/>
      <c r="M78" s="467"/>
      <c r="N78" s="467"/>
      <c r="O78" s="605"/>
    </row>
    <row r="79" spans="1:15" ht="14.25">
      <c r="A79" s="407"/>
      <c r="B79" s="447" t="s">
        <v>89</v>
      </c>
      <c r="C79" s="448"/>
      <c r="D79" s="449"/>
      <c r="E79" s="448"/>
      <c r="F79" s="449"/>
      <c r="G79" s="449"/>
      <c r="H79" s="450" t="s">
        <v>6</v>
      </c>
      <c r="I79"/>
      <c r="J79" s="461"/>
      <c r="K79" s="461"/>
      <c r="L79" s="461"/>
      <c r="M79" s="467"/>
      <c r="N79" s="467"/>
      <c r="O79" s="605"/>
    </row>
    <row r="80" spans="1:15">
      <c r="A80" s="407"/>
      <c r="B80" s="160" t="s">
        <v>17</v>
      </c>
      <c r="C80" s="75"/>
      <c r="D80" s="278"/>
      <c r="E80" s="121"/>
      <c r="F80" s="611"/>
      <c r="G80" s="611"/>
      <c r="H80" s="214">
        <f t="shared" ref="H80:H95" si="2">F80+G80</f>
        <v>0</v>
      </c>
      <c r="I80"/>
    </row>
    <row r="81" spans="1:9" ht="11.25" customHeight="1">
      <c r="A81" s="407"/>
      <c r="B81" s="162" t="s">
        <v>19</v>
      </c>
      <c r="C81" s="75"/>
      <c r="D81" s="278"/>
      <c r="E81" s="121"/>
      <c r="F81" s="611"/>
      <c r="G81" s="611"/>
      <c r="H81" s="475">
        <f t="shared" si="2"/>
        <v>0</v>
      </c>
      <c r="I81"/>
    </row>
    <row r="82" spans="1:9" ht="11.25" customHeight="1">
      <c r="A82" s="407"/>
      <c r="B82" s="163" t="s">
        <v>22</v>
      </c>
      <c r="C82" s="75"/>
      <c r="D82" s="71"/>
      <c r="E82" s="75"/>
      <c r="F82" s="611"/>
      <c r="G82" s="611"/>
      <c r="H82" s="214">
        <f t="shared" si="2"/>
        <v>0</v>
      </c>
      <c r="I82"/>
    </row>
    <row r="83" spans="1:9" ht="11.25" customHeight="1">
      <c r="A83" s="407"/>
      <c r="B83" s="445" t="s">
        <v>23</v>
      </c>
      <c r="C83" s="41"/>
      <c r="D83" s="65"/>
      <c r="E83" s="41"/>
      <c r="F83" s="605"/>
      <c r="G83" s="605"/>
      <c r="H83" s="214">
        <f t="shared" si="2"/>
        <v>0</v>
      </c>
      <c r="I83"/>
    </row>
    <row r="84" spans="1:9" ht="12" customHeight="1">
      <c r="A84" s="407"/>
      <c r="B84" s="445" t="s">
        <v>25</v>
      </c>
      <c r="C84" s="41"/>
      <c r="D84" s="65"/>
      <c r="E84" s="41"/>
      <c r="F84" s="605"/>
      <c r="G84" s="605"/>
      <c r="H84" s="214">
        <f t="shared" si="2"/>
        <v>0</v>
      </c>
      <c r="I84"/>
    </row>
    <row r="85" spans="1:9" ht="11.25" customHeight="1">
      <c r="A85" s="407"/>
      <c r="B85" s="445" t="s">
        <v>26</v>
      </c>
      <c r="C85" s="41"/>
      <c r="D85" s="62"/>
      <c r="E85" s="41"/>
      <c r="F85" s="605"/>
      <c r="G85" s="605"/>
      <c r="H85" s="214">
        <f t="shared" si="2"/>
        <v>0</v>
      </c>
      <c r="I85"/>
    </row>
    <row r="86" spans="1:9" ht="11.25" customHeight="1">
      <c r="A86" s="407"/>
      <c r="B86" s="445" t="s">
        <v>27</v>
      </c>
      <c r="C86" s="52"/>
      <c r="D86" s="92"/>
      <c r="E86" s="31"/>
      <c r="F86" s="605"/>
      <c r="G86" s="605"/>
      <c r="H86" s="214">
        <f t="shared" si="2"/>
        <v>0</v>
      </c>
      <c r="I86"/>
    </row>
    <row r="87" spans="1:9" ht="11.25" customHeight="1">
      <c r="A87" s="407"/>
      <c r="B87" s="445" t="s">
        <v>28</v>
      </c>
      <c r="C87" s="31"/>
      <c r="D87" s="65"/>
      <c r="E87" s="31"/>
      <c r="F87" s="604"/>
      <c r="G87" s="604"/>
      <c r="H87" s="214">
        <f t="shared" si="2"/>
        <v>0</v>
      </c>
      <c r="I87"/>
    </row>
    <row r="88" spans="1:9" ht="11.25" customHeight="1">
      <c r="A88" s="407"/>
      <c r="B88" s="445" t="s">
        <v>30</v>
      </c>
      <c r="C88" s="41"/>
      <c r="D88" s="62"/>
      <c r="E88" s="41"/>
      <c r="F88" s="605"/>
      <c r="G88" s="605"/>
      <c r="H88" s="214">
        <f t="shared" si="2"/>
        <v>0</v>
      </c>
      <c r="I88"/>
    </row>
    <row r="89" spans="1:9" ht="12.75" customHeight="1">
      <c r="A89" s="407"/>
      <c r="B89" s="445" t="s">
        <v>31</v>
      </c>
      <c r="C89" s="94"/>
      <c r="D89" s="63"/>
      <c r="E89" s="94"/>
      <c r="F89" s="605"/>
      <c r="G89" s="605"/>
      <c r="H89" s="214">
        <f t="shared" si="2"/>
        <v>0</v>
      </c>
      <c r="I89"/>
    </row>
    <row r="90" spans="1:9" ht="11.25" customHeight="1">
      <c r="A90" s="407"/>
      <c r="B90" s="445" t="s">
        <v>33</v>
      </c>
      <c r="C90" s="52"/>
      <c r="D90" s="92"/>
      <c r="E90" s="31"/>
      <c r="F90" s="605"/>
      <c r="G90" s="605"/>
      <c r="H90" s="214">
        <f t="shared" si="2"/>
        <v>0</v>
      </c>
      <c r="I90"/>
    </row>
    <row r="91" spans="1:9" ht="12.75" customHeight="1">
      <c r="A91" s="407"/>
      <c r="B91" s="445" t="s">
        <v>34</v>
      </c>
      <c r="C91" s="59"/>
      <c r="D91" s="147"/>
      <c r="E91" s="52"/>
      <c r="F91" s="605"/>
      <c r="G91" s="605"/>
      <c r="H91" s="214">
        <f t="shared" si="2"/>
        <v>0</v>
      </c>
      <c r="I91"/>
    </row>
    <row r="92" spans="1:9" ht="11.25" customHeight="1">
      <c r="A92" s="407"/>
      <c r="B92" s="445" t="s">
        <v>35</v>
      </c>
      <c r="C92" s="41"/>
      <c r="D92" s="62"/>
      <c r="E92" s="41"/>
      <c r="F92" s="605"/>
      <c r="G92" s="605"/>
      <c r="H92" s="214">
        <f t="shared" si="2"/>
        <v>0</v>
      </c>
      <c r="I92"/>
    </row>
    <row r="93" spans="1:9" ht="11.25" customHeight="1">
      <c r="A93" s="407"/>
      <c r="B93" s="445" t="s">
        <v>36</v>
      </c>
      <c r="C93" s="31"/>
      <c r="D93" s="65"/>
      <c r="E93" s="31"/>
      <c r="F93" s="605"/>
      <c r="G93" s="605"/>
      <c r="H93" s="214">
        <f t="shared" si="2"/>
        <v>0</v>
      </c>
      <c r="I93"/>
    </row>
    <row r="94" spans="1:9" ht="11.25" customHeight="1">
      <c r="A94" s="407"/>
      <c r="B94" s="445" t="s">
        <v>37</v>
      </c>
      <c r="C94" s="31"/>
      <c r="D94" s="65"/>
      <c r="E94" s="382"/>
      <c r="F94" s="605"/>
      <c r="G94" s="605"/>
      <c r="H94" s="214">
        <f t="shared" si="2"/>
        <v>0</v>
      </c>
      <c r="I94"/>
    </row>
    <row r="95" spans="1:9">
      <c r="A95" s="407"/>
      <c r="B95" s="445" t="s">
        <v>121</v>
      </c>
      <c r="C95" s="52"/>
      <c r="D95" s="92"/>
      <c r="E95" s="31"/>
      <c r="F95" s="605"/>
      <c r="G95" s="605"/>
      <c r="H95" s="214">
        <f t="shared" si="2"/>
        <v>0</v>
      </c>
      <c r="I95"/>
    </row>
    <row r="96" spans="1:9">
      <c r="A96" s="407"/>
      <c r="B96" s="445"/>
      <c r="C96" s="31"/>
      <c r="D96" s="65"/>
      <c r="E96" s="31"/>
      <c r="F96" s="76"/>
      <c r="G96" s="76"/>
      <c r="H96" s="214" t="s">
        <v>50</v>
      </c>
      <c r="I96"/>
    </row>
    <row r="97" spans="1:15" ht="14.25">
      <c r="A97" s="407"/>
      <c r="B97" s="456" t="s">
        <v>90</v>
      </c>
      <c r="C97" s="457"/>
      <c r="D97" s="458"/>
      <c r="E97" s="457"/>
      <c r="F97" s="458"/>
      <c r="G97" s="458"/>
      <c r="H97" s="459" t="s">
        <v>6</v>
      </c>
      <c r="I97"/>
    </row>
    <row r="98" spans="1:15">
      <c r="A98" s="407"/>
      <c r="B98" s="160" t="s">
        <v>17</v>
      </c>
      <c r="C98" s="44"/>
      <c r="D98" s="71"/>
      <c r="E98" s="44"/>
      <c r="F98" s="76"/>
      <c r="G98" s="76"/>
      <c r="H98" s="214">
        <f>F98+G98</f>
        <v>0</v>
      </c>
      <c r="I98"/>
    </row>
    <row r="99" spans="1:15">
      <c r="A99" s="407"/>
      <c r="B99" s="162" t="s">
        <v>19</v>
      </c>
      <c r="C99" s="75"/>
      <c r="D99" s="278"/>
      <c r="E99" s="280"/>
      <c r="F99" s="32"/>
      <c r="G99" s="32"/>
      <c r="H99" s="214">
        <f>F99+G99</f>
        <v>0</v>
      </c>
      <c r="I99"/>
      <c r="J99" s="460"/>
      <c r="K99" s="460"/>
      <c r="L99" s="460"/>
      <c r="M99" s="619"/>
      <c r="N99" s="619"/>
    </row>
    <row r="100" spans="1:15">
      <c r="A100" s="407"/>
      <c r="B100" s="163" t="s">
        <v>22</v>
      </c>
      <c r="C100" s="75"/>
      <c r="D100" s="278"/>
      <c r="E100" s="280"/>
      <c r="F100" s="76"/>
      <c r="G100" s="76"/>
      <c r="H100" s="214">
        <f>F100+G100</f>
        <v>0</v>
      </c>
      <c r="I100"/>
      <c r="J100" s="460"/>
      <c r="K100" s="460"/>
      <c r="L100" s="460"/>
      <c r="M100" s="619"/>
      <c r="N100" s="619"/>
    </row>
    <row r="101" spans="1:15">
      <c r="A101" s="407"/>
      <c r="B101" s="445" t="s">
        <v>23</v>
      </c>
      <c r="C101" s="94"/>
      <c r="D101" s="63"/>
      <c r="E101" s="94"/>
      <c r="F101" s="76"/>
      <c r="G101" s="76"/>
      <c r="H101" s="214" t="s">
        <v>50</v>
      </c>
      <c r="I101"/>
    </row>
    <row r="102" spans="1:15">
      <c r="A102" s="407"/>
      <c r="B102" s="572"/>
      <c r="C102" s="573"/>
      <c r="D102" s="574"/>
      <c r="E102" s="575"/>
      <c r="F102" s="576"/>
      <c r="G102" s="576"/>
      <c r="H102" s="577"/>
      <c r="I102"/>
    </row>
    <row r="103" spans="1:15">
      <c r="A103" s="407"/>
      <c r="B103" s="568" t="s">
        <v>47</v>
      </c>
      <c r="C103" s="569"/>
      <c r="D103" s="570"/>
      <c r="E103" s="569"/>
      <c r="F103" s="570"/>
      <c r="G103" s="570"/>
      <c r="H103" s="571"/>
      <c r="I103"/>
    </row>
    <row r="104" spans="1:15">
      <c r="A104" s="407"/>
      <c r="B104" s="480" t="s">
        <v>17</v>
      </c>
      <c r="C104" s="424"/>
      <c r="D104" s="424"/>
      <c r="E104" s="424"/>
      <c r="F104" s="425"/>
      <c r="G104" s="425"/>
      <c r="H104" s="427">
        <f>SUM(H105:H107)</f>
        <v>0</v>
      </c>
      <c r="I104"/>
    </row>
    <row r="105" spans="1:15">
      <c r="A105" s="407"/>
      <c r="B105" s="202"/>
      <c r="C105" s="472"/>
      <c r="D105" s="472"/>
      <c r="E105" s="472"/>
      <c r="F105" s="624"/>
      <c r="G105" s="624"/>
      <c r="H105" s="431">
        <f>F105+G105</f>
        <v>0</v>
      </c>
      <c r="I105"/>
      <c r="J105" s="473"/>
      <c r="K105" s="420"/>
      <c r="L105" s="473"/>
      <c r="M105" s="624"/>
      <c r="N105" s="624"/>
      <c r="O105" s="618"/>
    </row>
    <row r="106" spans="1:15">
      <c r="A106" s="407"/>
      <c r="B106" s="202"/>
      <c r="C106" s="472"/>
      <c r="D106" s="472"/>
      <c r="E106" s="472"/>
      <c r="F106" s="624"/>
      <c r="G106" s="624"/>
      <c r="H106" s="431">
        <f>F106+G106</f>
        <v>0</v>
      </c>
      <c r="I106"/>
      <c r="J106" s="473"/>
      <c r="K106" s="420"/>
      <c r="L106" s="473"/>
      <c r="M106" s="624"/>
      <c r="N106" s="624"/>
      <c r="O106" s="618"/>
    </row>
    <row r="107" spans="1:15">
      <c r="A107" s="407"/>
      <c r="B107" s="202"/>
      <c r="C107" s="472"/>
      <c r="D107" s="472"/>
      <c r="E107" s="472"/>
      <c r="F107" s="624"/>
      <c r="G107" s="624"/>
      <c r="H107" s="431">
        <f>F107+G107</f>
        <v>0</v>
      </c>
      <c r="I107"/>
      <c r="J107" s="514"/>
      <c r="K107" s="515"/>
      <c r="L107" s="428"/>
      <c r="M107" s="624"/>
      <c r="N107" s="624"/>
      <c r="O107" s="618"/>
    </row>
    <row r="108" spans="1:15">
      <c r="A108" s="407"/>
      <c r="B108" s="202"/>
      <c r="C108" s="49"/>
      <c r="D108" s="50"/>
      <c r="E108" s="49"/>
      <c r="F108" s="50"/>
      <c r="G108" s="50"/>
      <c r="H108" s="203"/>
      <c r="I108"/>
      <c r="J108" s="472"/>
      <c r="K108" s="472"/>
      <c r="L108" s="472"/>
      <c r="M108" s="624"/>
      <c r="N108" s="624"/>
      <c r="O108" s="610"/>
    </row>
    <row r="109" spans="1:15">
      <c r="A109" s="407"/>
      <c r="B109" s="426" t="s">
        <v>19</v>
      </c>
      <c r="C109" s="424"/>
      <c r="D109" s="424"/>
      <c r="E109" s="424"/>
      <c r="F109" s="425"/>
      <c r="G109" s="425"/>
      <c r="H109" s="427">
        <f>SUM(H110:H112)</f>
        <v>0</v>
      </c>
      <c r="I109"/>
      <c r="J109" s="472"/>
      <c r="K109" s="472"/>
      <c r="L109" s="472"/>
      <c r="M109" s="624"/>
      <c r="N109" s="624"/>
      <c r="O109" s="610"/>
    </row>
    <row r="110" spans="1:15">
      <c r="A110" s="407"/>
      <c r="B110" s="202"/>
      <c r="C110" s="428"/>
      <c r="D110" s="420"/>
      <c r="E110" s="428"/>
      <c r="F110" s="430"/>
      <c r="G110" s="430"/>
      <c r="H110" s="431">
        <f>F110+G110</f>
        <v>0</v>
      </c>
      <c r="I110"/>
      <c r="J110" s="472"/>
      <c r="K110" s="472"/>
      <c r="L110" s="472"/>
      <c r="M110" s="624"/>
      <c r="N110" s="624"/>
      <c r="O110" s="610"/>
    </row>
    <row r="111" spans="1:15">
      <c r="A111" s="407"/>
      <c r="B111" s="202"/>
      <c r="C111" s="470"/>
      <c r="D111" s="429"/>
      <c r="E111" s="472"/>
      <c r="F111" s="521"/>
      <c r="G111" s="521"/>
      <c r="H111" s="431">
        <f>F111+G111</f>
        <v>0</v>
      </c>
      <c r="I111"/>
      <c r="J111" s="428"/>
      <c r="K111" s="420"/>
      <c r="L111" s="428"/>
      <c r="M111" s="430"/>
      <c r="N111" s="430"/>
      <c r="O111" s="126"/>
    </row>
    <row r="112" spans="1:15">
      <c r="A112" s="407"/>
      <c r="B112" s="202"/>
      <c r="C112" s="470"/>
      <c r="D112" s="429"/>
      <c r="E112" s="472"/>
      <c r="F112" s="430"/>
      <c r="G112" s="430"/>
      <c r="H112" s="431">
        <f>F112+G112</f>
        <v>0</v>
      </c>
      <c r="I112"/>
      <c r="J112" s="470"/>
      <c r="K112" s="429"/>
      <c r="L112" s="472"/>
      <c r="M112" s="521"/>
      <c r="N112" s="521"/>
      <c r="O112" s="126"/>
    </row>
    <row r="113" spans="1:15">
      <c r="A113" s="407"/>
      <c r="B113" s="202"/>
      <c r="C113" s="49"/>
      <c r="D113" s="50"/>
      <c r="E113" s="49"/>
      <c r="F113" s="50"/>
      <c r="G113" s="50"/>
      <c r="H113" s="203"/>
      <c r="I113"/>
      <c r="J113" s="470"/>
      <c r="K113" s="429"/>
      <c r="L113" s="472"/>
      <c r="M113" s="430"/>
      <c r="N113" s="430"/>
      <c r="O113" s="126"/>
    </row>
    <row r="114" spans="1:15">
      <c r="A114" s="407"/>
      <c r="B114" s="480" t="s">
        <v>22</v>
      </c>
      <c r="C114" s="424"/>
      <c r="D114" s="424"/>
      <c r="E114" s="424"/>
      <c r="F114" s="425"/>
      <c r="G114" s="425"/>
      <c r="H114" s="427">
        <f>SUM(H115:H117)</f>
        <v>0</v>
      </c>
      <c r="I114"/>
      <c r="J114" s="470"/>
      <c r="K114" s="471"/>
      <c r="L114" s="514"/>
      <c r="M114" s="624"/>
      <c r="N114" s="624"/>
      <c r="O114" s="618"/>
    </row>
    <row r="115" spans="1:15">
      <c r="A115" s="407"/>
      <c r="B115" s="202"/>
      <c r="C115" s="470"/>
      <c r="D115" s="420"/>
      <c r="E115" s="470"/>
      <c r="F115" s="624"/>
      <c r="G115" s="624"/>
      <c r="H115" s="431">
        <f>F115+G115</f>
        <v>0</v>
      </c>
      <c r="I115"/>
      <c r="J115" s="428"/>
      <c r="K115" s="420"/>
      <c r="L115" s="428"/>
      <c r="M115" s="624"/>
      <c r="N115" s="624"/>
      <c r="O115" s="618"/>
    </row>
    <row r="116" spans="1:15">
      <c r="A116" s="407"/>
      <c r="B116" s="202"/>
      <c r="C116" s="473"/>
      <c r="D116" s="474"/>
      <c r="E116" s="473"/>
      <c r="F116" s="624"/>
      <c r="G116" s="624"/>
      <c r="H116" s="431">
        <f>F116+G116</f>
        <v>0</v>
      </c>
      <c r="I116"/>
      <c r="J116" s="470"/>
      <c r="K116" s="420"/>
      <c r="L116" s="470"/>
      <c r="M116" s="624"/>
      <c r="N116" s="624"/>
      <c r="O116" s="618"/>
    </row>
    <row r="117" spans="1:15">
      <c r="A117" s="407"/>
      <c r="B117" s="202"/>
      <c r="C117" s="428"/>
      <c r="D117" s="420"/>
      <c r="E117" s="428"/>
      <c r="F117" s="630"/>
      <c r="G117" s="630"/>
      <c r="H117" s="431">
        <f>F117+G117</f>
        <v>0</v>
      </c>
      <c r="I117"/>
      <c r="J117" s="473"/>
      <c r="K117" s="474"/>
      <c r="L117" s="473"/>
      <c r="M117" s="624"/>
      <c r="N117" s="624"/>
      <c r="O117" s="618"/>
    </row>
    <row r="118" spans="1:15">
      <c r="A118" s="407"/>
      <c r="B118" s="202"/>
      <c r="C118" s="49"/>
      <c r="D118" s="37"/>
      <c r="E118" s="49"/>
      <c r="F118" s="83"/>
      <c r="G118" s="83"/>
      <c r="H118" s="203"/>
      <c r="I118"/>
      <c r="J118" s="428"/>
      <c r="K118" s="420"/>
      <c r="L118" s="428"/>
      <c r="M118" s="630"/>
      <c r="N118" s="630"/>
      <c r="O118" s="618"/>
    </row>
    <row r="119" spans="1:15">
      <c r="A119" s="407"/>
      <c r="B119" s="480" t="s">
        <v>23</v>
      </c>
      <c r="C119" s="424"/>
      <c r="D119" s="424"/>
      <c r="E119" s="424"/>
      <c r="F119" s="425"/>
      <c r="G119" s="425"/>
      <c r="H119" s="427">
        <f>SUM(H120:H122)</f>
        <v>0</v>
      </c>
      <c r="I119"/>
      <c r="J119" s="472"/>
      <c r="K119" s="472"/>
      <c r="L119" s="472"/>
      <c r="M119" s="624"/>
      <c r="N119" s="624"/>
      <c r="O119" s="610"/>
    </row>
    <row r="120" spans="1:15">
      <c r="A120" s="407"/>
      <c r="B120" s="202"/>
      <c r="C120" s="472"/>
      <c r="D120" s="472"/>
      <c r="E120" s="472"/>
      <c r="F120" s="624"/>
      <c r="G120" s="624"/>
      <c r="H120" s="567">
        <f>SUM(F120:G120)</f>
        <v>0</v>
      </c>
      <c r="I120"/>
      <c r="J120" s="472"/>
      <c r="K120" s="472"/>
      <c r="L120" s="472"/>
      <c r="M120" s="624"/>
      <c r="N120" s="624"/>
      <c r="O120" s="610"/>
    </row>
    <row r="121" spans="1:15">
      <c r="A121" s="407"/>
      <c r="B121" s="202"/>
      <c r="C121" s="472"/>
      <c r="D121" s="472"/>
      <c r="E121" s="472"/>
      <c r="F121" s="624"/>
      <c r="G121" s="624"/>
      <c r="H121" s="567">
        <f>SUM(F121:G121)</f>
        <v>0</v>
      </c>
      <c r="I121"/>
      <c r="J121" s="472"/>
      <c r="K121" s="472"/>
      <c r="L121" s="472"/>
      <c r="M121" s="624"/>
      <c r="N121" s="624"/>
      <c r="O121" s="610"/>
    </row>
    <row r="122" spans="1:15">
      <c r="A122" s="407"/>
      <c r="B122" s="202"/>
      <c r="C122" s="472"/>
      <c r="D122" s="472"/>
      <c r="E122" s="472"/>
      <c r="F122" s="624"/>
      <c r="G122" s="624"/>
      <c r="H122" s="567">
        <f>SUM(F122:G122)</f>
        <v>0</v>
      </c>
      <c r="I122"/>
      <c r="J122" s="472"/>
      <c r="K122" s="472"/>
      <c r="L122" s="472"/>
      <c r="M122" s="624"/>
      <c r="N122" s="624"/>
      <c r="O122" s="610"/>
    </row>
    <row r="123" spans="1:15">
      <c r="A123" s="407"/>
      <c r="B123" s="202"/>
      <c r="C123" s="514"/>
      <c r="D123" s="515"/>
      <c r="E123" s="428"/>
      <c r="F123" s="430"/>
      <c r="G123" s="430"/>
      <c r="H123" s="431"/>
      <c r="I123"/>
      <c r="J123" s="472"/>
      <c r="K123" s="472"/>
      <c r="L123" s="472"/>
      <c r="M123" s="624"/>
      <c r="N123" s="624"/>
      <c r="O123" s="610"/>
    </row>
    <row r="124" spans="1:15">
      <c r="A124" s="407"/>
      <c r="B124" s="426" t="s">
        <v>25</v>
      </c>
      <c r="C124" s="424"/>
      <c r="D124" s="424"/>
      <c r="E124" s="424"/>
      <c r="F124" s="425"/>
      <c r="G124" s="425"/>
      <c r="H124" s="427">
        <f>SUM(H125:H127)</f>
        <v>0</v>
      </c>
      <c r="I124"/>
      <c r="K124" s="464"/>
      <c r="L124" s="463"/>
      <c r="M124" s="623"/>
      <c r="N124" s="623"/>
      <c r="O124" s="617"/>
    </row>
    <row r="125" spans="1:15">
      <c r="A125" s="407"/>
      <c r="B125" s="202"/>
      <c r="C125" s="473"/>
      <c r="D125" s="420"/>
      <c r="E125" s="473"/>
      <c r="F125" s="624"/>
      <c r="G125" s="624"/>
      <c r="H125" s="431">
        <f>F125+G125</f>
        <v>0</v>
      </c>
      <c r="I125"/>
      <c r="J125" s="627"/>
      <c r="K125" s="627"/>
      <c r="L125" s="631"/>
      <c r="M125" s="623"/>
      <c r="N125" s="623"/>
      <c r="O125" s="617"/>
    </row>
    <row r="126" spans="1:15">
      <c r="A126" s="407"/>
      <c r="B126" s="202"/>
      <c r="C126" s="473"/>
      <c r="D126" s="420"/>
      <c r="E126" s="473"/>
      <c r="F126" s="624"/>
      <c r="G126" s="624"/>
      <c r="H126" s="431">
        <f>F126+G126</f>
        <v>0</v>
      </c>
      <c r="I126"/>
      <c r="K126" s="464"/>
      <c r="L126" s="463"/>
      <c r="M126" s="623"/>
      <c r="N126" s="623"/>
      <c r="O126" s="617"/>
    </row>
    <row r="127" spans="1:15" ht="14.25" customHeight="1">
      <c r="A127" s="407"/>
      <c r="B127" s="202"/>
      <c r="C127" s="514"/>
      <c r="D127" s="515"/>
      <c r="E127" s="428"/>
      <c r="F127" s="624"/>
      <c r="G127" s="624"/>
      <c r="H127" s="431">
        <f>F127+G127</f>
        <v>0</v>
      </c>
      <c r="I127"/>
      <c r="K127" s="464"/>
      <c r="L127" s="463"/>
      <c r="M127" s="468"/>
      <c r="N127" s="468"/>
      <c r="O127" s="617"/>
    </row>
    <row r="128" spans="1:15" ht="12" customHeight="1" thickBot="1">
      <c r="A128" s="407"/>
      <c r="B128" s="204"/>
      <c r="C128" s="220"/>
      <c r="D128" s="218"/>
      <c r="E128" s="220"/>
      <c r="F128" s="221"/>
      <c r="G128" s="221"/>
      <c r="H128" s="208"/>
      <c r="I128"/>
      <c r="K128" s="464"/>
      <c r="L128" s="463"/>
      <c r="M128" s="468"/>
      <c r="N128" s="468"/>
      <c r="O128" s="617"/>
    </row>
    <row r="129" spans="1:15" ht="12" customHeight="1" thickBot="1">
      <c r="A129" s="407"/>
      <c r="B129" s="1"/>
      <c r="C129" s="49"/>
      <c r="D129" s="50"/>
      <c r="E129" s="49"/>
      <c r="F129" s="50"/>
      <c r="G129" s="50"/>
      <c r="H129" s="83"/>
      <c r="I129"/>
      <c r="K129" s="464"/>
      <c r="L129" s="463"/>
      <c r="M129" s="468"/>
      <c r="N129" s="468"/>
      <c r="O129" s="617"/>
    </row>
    <row r="130" spans="1:15" ht="12" customHeight="1">
      <c r="A130" s="407"/>
      <c r="B130" s="435" t="s">
        <v>91</v>
      </c>
      <c r="C130" s="436"/>
      <c r="D130" s="437"/>
      <c r="E130" s="438"/>
      <c r="F130" s="437"/>
      <c r="G130" s="437"/>
      <c r="H130" s="439" t="s">
        <v>6</v>
      </c>
      <c r="I130"/>
      <c r="J130" s="632"/>
      <c r="K130" s="465"/>
      <c r="L130" s="632"/>
      <c r="M130" s="623"/>
      <c r="N130" s="623"/>
      <c r="O130" s="617"/>
    </row>
    <row r="131" spans="1:15">
      <c r="A131" s="407"/>
      <c r="B131" s="160" t="s">
        <v>17</v>
      </c>
      <c r="C131" s="44"/>
      <c r="D131" s="74"/>
      <c r="E131" s="44"/>
      <c r="F131" s="76"/>
      <c r="G131" s="76"/>
      <c r="H131" s="214">
        <f>F131+G131</f>
        <v>0</v>
      </c>
      <c r="I131"/>
      <c r="J131" s="31"/>
      <c r="K131" s="60"/>
      <c r="L131" s="31"/>
      <c r="M131" s="76"/>
      <c r="N131" s="76"/>
      <c r="O131" s="603"/>
    </row>
    <row r="132" spans="1:15">
      <c r="A132" s="407"/>
      <c r="B132" s="162" t="s">
        <v>19</v>
      </c>
      <c r="C132" s="44"/>
      <c r="D132" s="74"/>
      <c r="E132" s="44"/>
      <c r="F132" s="76"/>
      <c r="G132" s="76"/>
      <c r="H132" s="214">
        <f>F132+G132</f>
        <v>0</v>
      </c>
      <c r="I132"/>
      <c r="J132" s="31"/>
      <c r="K132" s="60"/>
      <c r="L132" s="31"/>
      <c r="M132" s="76"/>
      <c r="N132" s="76"/>
      <c r="O132" s="603"/>
    </row>
    <row r="133" spans="1:15">
      <c r="A133" s="407"/>
      <c r="B133" s="163" t="s">
        <v>22</v>
      </c>
      <c r="C133" s="44"/>
      <c r="D133" s="74"/>
      <c r="E133" s="44"/>
      <c r="F133" s="76"/>
      <c r="G133" s="76"/>
      <c r="H133" s="214">
        <f>F133+G133</f>
        <v>0</v>
      </c>
      <c r="I133"/>
      <c r="J133" s="31"/>
      <c r="K133" s="60"/>
      <c r="L133" s="31"/>
      <c r="M133" s="76"/>
      <c r="N133" s="76"/>
      <c r="O133" s="603"/>
    </row>
    <row r="134" spans="1:15">
      <c r="A134" s="407"/>
      <c r="B134" s="445"/>
      <c r="C134" s="44"/>
      <c r="D134" s="74"/>
      <c r="E134" s="44"/>
      <c r="F134" s="76"/>
      <c r="G134" s="76"/>
      <c r="H134" s="214">
        <f>F134+G134</f>
        <v>0</v>
      </c>
      <c r="I134"/>
      <c r="K134" s="464"/>
      <c r="L134" s="463"/>
      <c r="O134" s="603"/>
    </row>
    <row r="135" spans="1:15" ht="14.25">
      <c r="A135" s="407"/>
      <c r="B135" s="440" t="s">
        <v>92</v>
      </c>
      <c r="C135" s="441"/>
      <c r="D135" s="442"/>
      <c r="E135" s="443"/>
      <c r="F135" s="442"/>
      <c r="G135" s="442"/>
      <c r="H135" s="444" t="s">
        <v>6</v>
      </c>
      <c r="I135"/>
      <c r="K135" s="464"/>
      <c r="L135" s="463"/>
      <c r="O135" s="608"/>
    </row>
    <row r="136" spans="1:15">
      <c r="A136" s="407"/>
      <c r="B136" s="160" t="s">
        <v>17</v>
      </c>
      <c r="C136" s="44"/>
      <c r="D136" s="74"/>
      <c r="E136" s="44"/>
      <c r="F136" s="76"/>
      <c r="G136" s="76"/>
      <c r="H136" s="214">
        <f>F136+G136</f>
        <v>0</v>
      </c>
      <c r="I136"/>
      <c r="J136" s="428"/>
      <c r="K136" s="429"/>
      <c r="L136" s="428"/>
      <c r="M136" s="430"/>
      <c r="N136" s="430"/>
      <c r="O136" s="541"/>
    </row>
    <row r="137" spans="1:15">
      <c r="A137" s="407"/>
      <c r="B137" s="162" t="s">
        <v>19</v>
      </c>
      <c r="C137" s="44"/>
      <c r="D137" s="71"/>
      <c r="E137" s="44"/>
      <c r="F137" s="71"/>
      <c r="G137" s="71"/>
      <c r="H137" s="214">
        <f>F137+G137</f>
        <v>0</v>
      </c>
      <c r="I137"/>
      <c r="J137" s="428"/>
      <c r="K137" s="420"/>
      <c r="L137" s="428"/>
      <c r="M137" s="420"/>
      <c r="N137" s="420"/>
      <c r="O137" s="541"/>
    </row>
    <row r="138" spans="1:15">
      <c r="A138" s="407"/>
      <c r="B138" s="163" t="s">
        <v>22</v>
      </c>
      <c r="C138" s="44"/>
      <c r="D138" s="74"/>
      <c r="E138" s="44"/>
      <c r="F138" s="76"/>
      <c r="G138" s="76"/>
      <c r="H138" s="214">
        <f>F138+G138</f>
        <v>0</v>
      </c>
      <c r="I138"/>
      <c r="J138" s="428"/>
      <c r="K138" s="429"/>
      <c r="L138" s="428"/>
      <c r="M138" s="430"/>
      <c r="N138" s="430"/>
      <c r="O138" s="541"/>
    </row>
    <row r="139" spans="1:15">
      <c r="A139" s="407"/>
      <c r="B139" s="446" t="s">
        <v>23</v>
      </c>
      <c r="C139" s="31"/>
      <c r="D139" s="60"/>
      <c r="E139" s="31"/>
      <c r="F139" s="63"/>
      <c r="G139" s="63"/>
      <c r="H139" s="214" t="s">
        <v>50</v>
      </c>
      <c r="I139"/>
      <c r="J139" s="460"/>
      <c r="K139" s="464"/>
      <c r="L139" s="460"/>
      <c r="M139" s="467"/>
      <c r="N139" s="467"/>
      <c r="O139" s="613"/>
    </row>
    <row r="140" spans="1:15">
      <c r="A140" s="407"/>
      <c r="B140" s="596" t="s">
        <v>25</v>
      </c>
      <c r="C140" s="585"/>
      <c r="D140" s="636"/>
      <c r="E140" s="585"/>
      <c r="F140" s="637"/>
      <c r="G140" s="637"/>
      <c r="H140" s="638" t="s">
        <v>50</v>
      </c>
      <c r="I140"/>
      <c r="J140" s="460"/>
      <c r="K140" s="464"/>
      <c r="L140" s="460"/>
      <c r="M140" s="467"/>
      <c r="N140" s="467"/>
      <c r="O140" s="613"/>
    </row>
    <row r="141" spans="1:15">
      <c r="A141" s="407"/>
      <c r="B141" s="432" t="s">
        <v>47</v>
      </c>
      <c r="C141" s="433"/>
      <c r="D141" s="423"/>
      <c r="E141" s="433"/>
      <c r="F141" s="423"/>
      <c r="G141" s="423"/>
      <c r="H141" s="434"/>
      <c r="I141"/>
      <c r="J141" s="460"/>
      <c r="K141" s="464"/>
      <c r="L141" s="460"/>
      <c r="M141" s="467"/>
      <c r="N141" s="467"/>
      <c r="O141" s="613"/>
    </row>
    <row r="142" spans="1:15">
      <c r="A142" s="407"/>
      <c r="B142" s="426" t="s">
        <v>17</v>
      </c>
      <c r="C142" s="424"/>
      <c r="D142" s="424"/>
      <c r="E142" s="424"/>
      <c r="F142" s="425"/>
      <c r="G142" s="425"/>
      <c r="H142" s="427">
        <f>SUM(H143:H145)</f>
        <v>0</v>
      </c>
      <c r="I142"/>
      <c r="J142" s="460"/>
      <c r="K142" s="464"/>
      <c r="L142" s="460"/>
      <c r="M142" s="467"/>
      <c r="N142" s="467"/>
      <c r="O142" s="613"/>
    </row>
    <row r="143" spans="1:15">
      <c r="A143" s="407"/>
      <c r="B143" s="202"/>
      <c r="C143" s="428"/>
      <c r="D143" s="429"/>
      <c r="E143" s="428"/>
      <c r="F143" s="430"/>
      <c r="G143" s="430"/>
      <c r="H143" s="431">
        <f>F143+G143</f>
        <v>0</v>
      </c>
      <c r="I143"/>
      <c r="J143" s="460"/>
      <c r="K143" s="464"/>
      <c r="L143" s="460"/>
      <c r="M143" s="467"/>
      <c r="N143" s="467"/>
      <c r="O143" s="613"/>
    </row>
    <row r="144" spans="1:15">
      <c r="A144" s="407"/>
      <c r="B144" s="202"/>
      <c r="C144" s="428"/>
      <c r="D144" s="420"/>
      <c r="E144" s="428"/>
      <c r="F144" s="420"/>
      <c r="G144" s="420"/>
      <c r="H144" s="431">
        <f>F144+G144</f>
        <v>0</v>
      </c>
      <c r="I144"/>
      <c r="J144" s="460"/>
      <c r="K144" s="464"/>
      <c r="L144" s="460"/>
      <c r="M144" s="467"/>
      <c r="N144" s="467"/>
      <c r="O144" s="613"/>
    </row>
    <row r="145" spans="1:15">
      <c r="A145" s="407"/>
      <c r="B145" s="202"/>
      <c r="C145" s="428"/>
      <c r="D145" s="429"/>
      <c r="E145" s="428"/>
      <c r="F145" s="430"/>
      <c r="G145" s="430"/>
      <c r="H145" s="431">
        <f>F145+G145</f>
        <v>0</v>
      </c>
      <c r="I145"/>
      <c r="J145" s="460"/>
      <c r="K145" s="464"/>
      <c r="L145" s="460"/>
      <c r="M145" s="467"/>
      <c r="N145" s="467"/>
      <c r="O145" s="613"/>
    </row>
    <row r="146" spans="1:15" ht="13.5" thickBot="1">
      <c r="A146" s="407"/>
      <c r="B146" s="633"/>
      <c r="C146" s="634"/>
      <c r="D146" s="634"/>
      <c r="E146" s="634"/>
      <c r="F146" s="634"/>
      <c r="G146" s="634"/>
      <c r="H146" s="635"/>
      <c r="I146"/>
      <c r="J146" s="460"/>
      <c r="K146" s="464"/>
      <c r="L146" s="460"/>
      <c r="M146" s="467"/>
      <c r="N146" s="467"/>
      <c r="O146" s="613"/>
    </row>
    <row r="147" spans="1:15">
      <c r="A147" s="407"/>
      <c r="B147" s="123"/>
      <c r="I147"/>
      <c r="J147" s="460"/>
      <c r="K147" s="464"/>
      <c r="L147" s="460"/>
      <c r="M147" s="467"/>
      <c r="N147" s="467"/>
      <c r="O147" s="613"/>
    </row>
    <row r="148" spans="1:15">
      <c r="A148" s="407"/>
      <c r="B148" s="123"/>
      <c r="I148"/>
      <c r="J148" s="460"/>
      <c r="K148" s="464"/>
      <c r="L148" s="460"/>
      <c r="M148" s="467"/>
      <c r="N148" s="467"/>
      <c r="O148" s="613"/>
    </row>
    <row r="149" spans="1:15">
      <c r="A149" s="407"/>
      <c r="B149" s="123"/>
      <c r="I149"/>
      <c r="J149" s="460"/>
      <c r="K149" s="464"/>
      <c r="L149" s="460"/>
      <c r="M149" s="467"/>
      <c r="N149" s="467"/>
      <c r="O149" s="613"/>
    </row>
    <row r="150" spans="1:15">
      <c r="A150" s="407"/>
      <c r="C150" s="75"/>
      <c r="D150" s="59"/>
      <c r="E150" s="59"/>
      <c r="F150" s="60"/>
      <c r="G150" s="60"/>
      <c r="H150" s="74"/>
      <c r="I150" s="1"/>
      <c r="J150" s="460"/>
      <c r="K150" s="464"/>
      <c r="L150" s="460"/>
      <c r="M150" s="467"/>
      <c r="N150" s="467"/>
      <c r="O150" s="613"/>
    </row>
    <row r="151" spans="1:15">
      <c r="A151" s="407"/>
      <c r="C151" s="59"/>
      <c r="D151" s="59"/>
      <c r="E151" s="59"/>
      <c r="F151" s="60"/>
      <c r="G151" s="60"/>
      <c r="H151" s="74"/>
      <c r="I151" s="1"/>
      <c r="J151" s="460"/>
      <c r="K151" s="464"/>
      <c r="L151" s="460"/>
      <c r="M151" s="467"/>
      <c r="N151" s="467"/>
      <c r="O151" s="613"/>
    </row>
    <row r="152" spans="1:15">
      <c r="A152" s="407"/>
      <c r="B152" s="529"/>
      <c r="C152" s="59"/>
      <c r="D152" s="60"/>
      <c r="E152" s="59"/>
      <c r="F152" s="60"/>
      <c r="G152" s="60"/>
      <c r="H152" s="60"/>
      <c r="I152" s="7"/>
      <c r="J152" s="460"/>
      <c r="K152" s="460"/>
      <c r="L152" s="460"/>
      <c r="M152" s="619"/>
      <c r="N152" s="619"/>
    </row>
    <row r="153" spans="1:15">
      <c r="A153" s="407"/>
      <c r="C153" s="59"/>
      <c r="D153" s="60"/>
      <c r="E153" s="59"/>
      <c r="F153" s="60"/>
      <c r="G153" s="60"/>
      <c r="H153" s="74"/>
      <c r="I153" s="389"/>
      <c r="J153" s="460"/>
      <c r="K153" s="460"/>
      <c r="L153" s="460"/>
      <c r="M153" s="619"/>
      <c r="N153" s="619"/>
    </row>
    <row r="154" spans="1:15" ht="11.25" customHeight="1">
      <c r="C154" s="59"/>
      <c r="D154" s="60"/>
      <c r="E154" s="59"/>
      <c r="F154" s="60"/>
      <c r="G154" s="60"/>
      <c r="H154" s="74"/>
      <c r="I154" s="389"/>
    </row>
    <row r="155" spans="1:15">
      <c r="B155" s="529"/>
      <c r="C155" s="59"/>
      <c r="D155" s="60"/>
      <c r="E155" s="59"/>
      <c r="F155" s="60"/>
      <c r="G155" s="60"/>
      <c r="H155" s="60"/>
      <c r="I155" s="389"/>
    </row>
    <row r="157" spans="1:15" ht="10.5" customHeight="1"/>
    <row r="158" spans="1:15" ht="10.5" customHeight="1"/>
    <row r="159" spans="1:15" ht="10.5" customHeight="1"/>
  </sheetData>
  <sortState ref="J136:O138">
    <sortCondition descending="1" ref="O136:O138"/>
  </sortState>
  <phoneticPr fontId="54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5"/>
  <sheetViews>
    <sheetView workbookViewId="0">
      <selection activeCell="C1" sqref="C1:G1048576"/>
    </sheetView>
  </sheetViews>
  <sheetFormatPr defaultRowHeight="12.75"/>
  <cols>
    <col min="1" max="1" width="3.28515625" customWidth="1"/>
    <col min="2" max="2" width="4.140625" style="123" customWidth="1"/>
    <col min="3" max="3" width="26" style="123" customWidth="1"/>
    <col min="4" max="4" width="7.7109375" style="123" customWidth="1"/>
    <col min="5" max="5" width="15.7109375" style="123" customWidth="1"/>
    <col min="6" max="7" width="9.140625" style="130"/>
    <col min="8" max="8" width="10.5703125" style="123" customWidth="1"/>
    <col min="9" max="9" width="5.42578125" customWidth="1"/>
    <col min="10" max="10" width="5.5703125" customWidth="1"/>
    <col min="11" max="11" width="24.7109375" customWidth="1"/>
    <col min="12" max="12" width="9.140625" style="109"/>
    <col min="13" max="13" width="15.140625" style="109" customWidth="1"/>
    <col min="14" max="15" width="9.140625" style="109"/>
  </cols>
  <sheetData>
    <row r="1" spans="1:16" ht="4.5" customHeight="1" thickBot="1">
      <c r="A1" s="108"/>
    </row>
    <row r="2" spans="1:16" ht="15">
      <c r="A2" s="108"/>
      <c r="B2" s="189"/>
      <c r="C2" s="190"/>
      <c r="D2" s="191"/>
      <c r="E2" s="191"/>
      <c r="F2" s="192"/>
      <c r="G2" s="192"/>
      <c r="H2" s="193"/>
    </row>
    <row r="3" spans="1:16">
      <c r="A3" s="108"/>
      <c r="B3" s="194"/>
      <c r="C3" s="110"/>
      <c r="D3" s="111"/>
      <c r="E3" s="111"/>
      <c r="F3" s="112"/>
      <c r="G3" s="112"/>
      <c r="H3" s="195"/>
    </row>
    <row r="4" spans="1:16" ht="15" customHeight="1" thickBot="1">
      <c r="A4" s="108"/>
      <c r="B4" s="209"/>
      <c r="C4" s="210"/>
      <c r="D4" s="210"/>
      <c r="E4" s="210"/>
      <c r="F4" s="211"/>
      <c r="G4" s="211"/>
      <c r="H4" s="212"/>
    </row>
    <row r="5" spans="1:16" ht="14.25">
      <c r="A5" s="108"/>
      <c r="B5" s="497" t="s">
        <v>85</v>
      </c>
      <c r="C5" s="498"/>
      <c r="D5" s="499"/>
      <c r="E5" s="499"/>
      <c r="F5" s="499"/>
      <c r="G5" s="499"/>
      <c r="H5" s="500" t="s">
        <v>6</v>
      </c>
    </row>
    <row r="6" spans="1:16" ht="15.75">
      <c r="A6" s="108"/>
      <c r="B6" s="160" t="s">
        <v>17</v>
      </c>
      <c r="C6" s="44"/>
      <c r="D6" s="71"/>
      <c r="E6" s="298"/>
      <c r="F6" s="71"/>
      <c r="G6" s="71"/>
      <c r="H6" s="214">
        <f t="shared" ref="H6:H18" si="0">F6+G6</f>
        <v>0</v>
      </c>
      <c r="K6" s="655"/>
      <c r="L6" s="656"/>
      <c r="M6" s="657"/>
      <c r="N6" s="658"/>
      <c r="O6" s="658"/>
      <c r="P6" s="659"/>
    </row>
    <row r="7" spans="1:16" ht="15.75">
      <c r="A7" s="108"/>
      <c r="B7" s="162" t="s">
        <v>19</v>
      </c>
      <c r="C7" s="44"/>
      <c r="D7" s="71"/>
      <c r="E7" s="44"/>
      <c r="F7" s="687"/>
      <c r="G7" s="687"/>
      <c r="H7" s="214">
        <f t="shared" si="0"/>
        <v>0</v>
      </c>
      <c r="K7" s="655"/>
      <c r="L7" s="656"/>
      <c r="M7" s="657"/>
      <c r="N7" s="658"/>
      <c r="O7" s="658"/>
      <c r="P7" s="659"/>
    </row>
    <row r="8" spans="1:16" ht="14.25" customHeight="1">
      <c r="A8" s="108"/>
      <c r="B8" s="163" t="s">
        <v>22</v>
      </c>
      <c r="C8" s="280"/>
      <c r="D8" s="76"/>
      <c r="E8" s="280"/>
      <c r="F8" s="76"/>
      <c r="G8" s="76"/>
      <c r="H8" s="214">
        <f t="shared" si="0"/>
        <v>0</v>
      </c>
      <c r="K8" s="655"/>
      <c r="L8" s="660"/>
      <c r="M8" s="661"/>
      <c r="N8" s="658"/>
      <c r="O8" s="658"/>
      <c r="P8" s="659"/>
    </row>
    <row r="9" spans="1:16" ht="14.25" customHeight="1">
      <c r="A9" s="108"/>
      <c r="B9" s="508" t="s">
        <v>23</v>
      </c>
      <c r="C9" s="31"/>
      <c r="D9" s="65"/>
      <c r="E9" s="31"/>
      <c r="F9" s="654"/>
      <c r="G9" s="654"/>
      <c r="H9" s="214">
        <f t="shared" si="0"/>
        <v>0</v>
      </c>
      <c r="K9" s="662"/>
      <c r="L9" s="663"/>
      <c r="M9" s="664"/>
      <c r="N9" s="658"/>
      <c r="O9" s="658"/>
      <c r="P9" s="659"/>
    </row>
    <row r="10" spans="1:16" ht="14.25" customHeight="1">
      <c r="A10" s="108"/>
      <c r="B10" s="508" t="s">
        <v>25</v>
      </c>
      <c r="C10" s="31"/>
      <c r="D10" s="65"/>
      <c r="E10" s="31"/>
      <c r="F10" s="63"/>
      <c r="G10" s="63"/>
      <c r="H10" s="214">
        <f t="shared" si="0"/>
        <v>0</v>
      </c>
      <c r="K10" s="665"/>
      <c r="L10" s="666"/>
      <c r="M10" s="667"/>
      <c r="N10" s="658"/>
      <c r="O10" s="658"/>
      <c r="P10" s="659"/>
    </row>
    <row r="11" spans="1:16" ht="14.25" customHeight="1">
      <c r="A11" s="108"/>
      <c r="B11" s="508" t="s">
        <v>26</v>
      </c>
      <c r="C11" s="31"/>
      <c r="D11" s="65"/>
      <c r="E11" s="31"/>
      <c r="F11" s="63"/>
      <c r="G11" s="63"/>
      <c r="H11" s="214">
        <f t="shared" si="0"/>
        <v>0</v>
      </c>
      <c r="K11" s="662"/>
      <c r="L11" s="663"/>
      <c r="M11" s="664"/>
      <c r="N11" s="658"/>
      <c r="O11" s="658"/>
      <c r="P11" s="659"/>
    </row>
    <row r="12" spans="1:16" ht="15.75">
      <c r="A12" s="108"/>
      <c r="B12" s="508" t="s">
        <v>27</v>
      </c>
      <c r="C12" s="31"/>
      <c r="D12" s="65"/>
      <c r="E12" s="602"/>
      <c r="F12" s="654"/>
      <c r="G12" s="654"/>
      <c r="H12" s="214">
        <f t="shared" si="0"/>
        <v>0</v>
      </c>
      <c r="K12" s="662"/>
      <c r="L12" s="668"/>
      <c r="M12" s="669"/>
      <c r="N12" s="658"/>
      <c r="O12" s="658"/>
      <c r="P12" s="659"/>
    </row>
    <row r="13" spans="1:16" ht="15.75">
      <c r="A13" s="108"/>
      <c r="B13" s="508" t="s">
        <v>28</v>
      </c>
      <c r="C13" s="31"/>
      <c r="D13" s="65"/>
      <c r="E13" s="31"/>
      <c r="F13" s="63"/>
      <c r="G13" s="63"/>
      <c r="H13" s="214">
        <f t="shared" si="0"/>
        <v>0</v>
      </c>
      <c r="K13" s="670"/>
      <c r="L13" s="670"/>
      <c r="M13" s="670"/>
      <c r="N13" s="670"/>
      <c r="O13" s="670"/>
      <c r="P13" s="670"/>
    </row>
    <row r="14" spans="1:16" ht="15.75">
      <c r="A14" s="108"/>
      <c r="B14" s="508" t="s">
        <v>30</v>
      </c>
      <c r="C14" s="31"/>
      <c r="D14" s="65"/>
      <c r="E14" s="31"/>
      <c r="F14" s="654"/>
      <c r="G14" s="654"/>
      <c r="H14" s="214">
        <f t="shared" si="0"/>
        <v>0</v>
      </c>
      <c r="K14" s="670"/>
      <c r="L14" s="670"/>
      <c r="M14" s="670"/>
      <c r="N14" s="670"/>
      <c r="O14" s="670"/>
      <c r="P14" s="670"/>
    </row>
    <row r="15" spans="1:16" ht="15.75">
      <c r="A15" s="108"/>
      <c r="B15" s="508" t="s">
        <v>31</v>
      </c>
      <c r="C15" s="31"/>
      <c r="D15" s="65"/>
      <c r="E15" s="31"/>
      <c r="F15" s="63"/>
      <c r="G15" s="63"/>
      <c r="H15" s="214">
        <f t="shared" si="0"/>
        <v>0</v>
      </c>
      <c r="K15" s="670"/>
      <c r="L15" s="670"/>
      <c r="M15" s="670"/>
      <c r="N15" s="671"/>
      <c r="O15" s="671"/>
      <c r="P15" s="659"/>
    </row>
    <row r="16" spans="1:16" ht="15.75">
      <c r="A16" s="108"/>
      <c r="B16" s="508" t="s">
        <v>33</v>
      </c>
      <c r="C16" s="94"/>
      <c r="D16" s="63"/>
      <c r="E16" s="94"/>
      <c r="F16" s="654"/>
      <c r="G16" s="654"/>
      <c r="H16" s="214">
        <f t="shared" si="0"/>
        <v>0</v>
      </c>
      <c r="K16" s="672"/>
      <c r="L16" s="673"/>
      <c r="M16" s="672"/>
      <c r="N16" s="658"/>
      <c r="O16" s="658"/>
      <c r="P16" s="659"/>
    </row>
    <row r="17" spans="1:17" ht="15">
      <c r="A17" s="108"/>
      <c r="B17" s="508" t="s">
        <v>34</v>
      </c>
      <c r="C17" s="31"/>
      <c r="D17" s="65"/>
      <c r="E17" s="31"/>
      <c r="F17" s="654"/>
      <c r="G17" s="654"/>
      <c r="H17" s="214">
        <f t="shared" si="0"/>
        <v>0</v>
      </c>
      <c r="K17" s="674"/>
      <c r="L17" s="675"/>
      <c r="M17" s="675"/>
      <c r="N17" s="675"/>
      <c r="O17" s="675"/>
      <c r="P17" s="124"/>
    </row>
    <row r="18" spans="1:17" ht="15">
      <c r="A18" s="108"/>
      <c r="B18" s="508" t="s">
        <v>35</v>
      </c>
      <c r="C18" s="31"/>
      <c r="D18" s="65"/>
      <c r="E18" s="31"/>
      <c r="F18" s="654"/>
      <c r="G18" s="654"/>
      <c r="H18" s="214">
        <f t="shared" si="0"/>
        <v>0</v>
      </c>
      <c r="K18" s="131"/>
      <c r="L18" s="132"/>
      <c r="M18" s="132"/>
      <c r="N18" s="132"/>
      <c r="O18" s="132"/>
    </row>
    <row r="19" spans="1:17" ht="14.25">
      <c r="A19" s="108"/>
      <c r="B19" s="501" t="s">
        <v>86</v>
      </c>
      <c r="C19" s="200"/>
      <c r="D19" s="201"/>
      <c r="E19" s="201"/>
      <c r="F19" s="201"/>
      <c r="G19" s="201"/>
      <c r="H19" s="502" t="s">
        <v>6</v>
      </c>
      <c r="K19" s="82"/>
      <c r="L19" s="83"/>
      <c r="M19" s="83"/>
      <c r="N19" s="51"/>
      <c r="O19" s="51"/>
      <c r="P19" s="58"/>
    </row>
    <row r="20" spans="1:17">
      <c r="A20" s="108"/>
      <c r="B20" s="160" t="s">
        <v>17</v>
      </c>
      <c r="C20" s="280"/>
      <c r="D20" s="76"/>
      <c r="E20" s="280"/>
      <c r="F20" s="63"/>
      <c r="G20" s="63"/>
      <c r="H20" s="214">
        <f>F20+G20</f>
        <v>0</v>
      </c>
      <c r="K20" s="57"/>
      <c r="L20" s="51"/>
      <c r="M20" s="51"/>
      <c r="N20" s="51"/>
      <c r="O20" s="51"/>
      <c r="P20" s="58"/>
    </row>
    <row r="21" spans="1:17">
      <c r="A21" s="108"/>
      <c r="B21" s="162" t="s">
        <v>19</v>
      </c>
      <c r="C21" s="280"/>
      <c r="D21" s="76"/>
      <c r="E21" s="280"/>
      <c r="F21" s="654"/>
      <c r="G21" s="654"/>
      <c r="H21" s="214">
        <f>F21+G21</f>
        <v>0</v>
      </c>
      <c r="K21" s="49"/>
      <c r="L21" s="50"/>
      <c r="M21" s="50"/>
      <c r="N21" s="51"/>
      <c r="O21" s="51"/>
      <c r="P21" s="58"/>
    </row>
    <row r="22" spans="1:17" ht="11.25" customHeight="1">
      <c r="A22" s="108"/>
      <c r="B22" s="163" t="s">
        <v>22</v>
      </c>
      <c r="C22" s="44"/>
      <c r="D22" s="71"/>
      <c r="E22" s="44"/>
      <c r="F22" s="63"/>
      <c r="G22" s="63"/>
      <c r="H22" s="509">
        <f>F22+G22</f>
        <v>0</v>
      </c>
      <c r="K22" s="57"/>
      <c r="L22" s="50"/>
      <c r="M22" s="57"/>
      <c r="N22" s="51"/>
      <c r="O22" s="51"/>
      <c r="P22" s="126"/>
    </row>
    <row r="23" spans="1:17">
      <c r="A23" s="108"/>
      <c r="B23" s="503" t="s">
        <v>47</v>
      </c>
      <c r="C23" s="504"/>
      <c r="D23" s="505"/>
      <c r="E23" s="504"/>
      <c r="F23" s="505"/>
      <c r="G23" s="505"/>
      <c r="H23" s="506"/>
      <c r="K23" s="36"/>
      <c r="L23" s="50"/>
      <c r="M23" s="120"/>
      <c r="N23" s="83"/>
      <c r="O23" s="83"/>
      <c r="P23" s="126"/>
      <c r="Q23" s="8"/>
    </row>
    <row r="24" spans="1:17">
      <c r="A24" s="108"/>
      <c r="B24" s="426" t="s">
        <v>17</v>
      </c>
      <c r="C24" s="424"/>
      <c r="D24" s="425"/>
      <c r="E24" s="424"/>
      <c r="F24" s="425"/>
      <c r="G24" s="425"/>
      <c r="H24" s="427">
        <f>SUM(H25:H27)</f>
        <v>0</v>
      </c>
      <c r="K24" s="36"/>
      <c r="L24" s="50"/>
      <c r="M24" s="120"/>
      <c r="N24" s="83"/>
      <c r="O24" s="83"/>
      <c r="P24" s="126"/>
      <c r="Q24" s="8"/>
    </row>
    <row r="25" spans="1:17">
      <c r="A25" s="108"/>
      <c r="B25" s="202"/>
      <c r="C25" s="49"/>
      <c r="D25" s="50"/>
      <c r="E25" s="122"/>
      <c r="F25" s="50"/>
      <c r="G25" s="50"/>
      <c r="H25" s="203">
        <f>F25+G25</f>
        <v>0</v>
      </c>
      <c r="K25" s="36"/>
      <c r="L25" s="50"/>
      <c r="M25" s="120"/>
      <c r="N25" s="83"/>
      <c r="O25" s="83"/>
      <c r="P25" s="126"/>
      <c r="Q25" s="8"/>
    </row>
    <row r="26" spans="1:17">
      <c r="A26" s="108"/>
      <c r="B26" s="202"/>
      <c r="C26" s="82"/>
      <c r="D26" s="83"/>
      <c r="E26" s="82"/>
      <c r="F26" s="83"/>
      <c r="G26" s="83"/>
      <c r="H26" s="203">
        <f>F26+G26</f>
        <v>0</v>
      </c>
      <c r="K26" s="36"/>
      <c r="L26" s="50"/>
      <c r="M26" s="120"/>
      <c r="N26" s="83"/>
      <c r="O26" s="83"/>
      <c r="P26" s="126"/>
      <c r="Q26" s="8"/>
    </row>
    <row r="27" spans="1:17">
      <c r="A27" s="108"/>
      <c r="B27" s="202"/>
      <c r="C27" s="82"/>
      <c r="D27" s="83"/>
      <c r="E27" s="82"/>
      <c r="F27" s="83"/>
      <c r="G27" s="83"/>
      <c r="H27" s="203">
        <f>F27+G27</f>
        <v>0</v>
      </c>
      <c r="K27" s="36"/>
      <c r="L27" s="50"/>
      <c r="M27" s="120"/>
      <c r="N27" s="83"/>
      <c r="O27" s="83"/>
      <c r="P27" s="126"/>
      <c r="Q27" s="8"/>
    </row>
    <row r="28" spans="1:17">
      <c r="A28" s="108"/>
      <c r="B28" s="503"/>
      <c r="C28" s="504"/>
      <c r="D28" s="505"/>
      <c r="E28" s="504"/>
      <c r="F28" s="505"/>
      <c r="G28" s="505"/>
      <c r="H28" s="506"/>
      <c r="K28" s="36"/>
      <c r="L28" s="50"/>
      <c r="M28" s="120"/>
      <c r="N28" s="83"/>
      <c r="O28" s="83"/>
      <c r="P28" s="126"/>
      <c r="Q28" s="8"/>
    </row>
    <row r="29" spans="1:17">
      <c r="A29" s="108"/>
      <c r="B29" s="426" t="s">
        <v>19</v>
      </c>
      <c r="C29" s="424"/>
      <c r="D29" s="425"/>
      <c r="E29" s="424"/>
      <c r="F29" s="425"/>
      <c r="G29" s="425"/>
      <c r="H29" s="427">
        <f>SUM(H30:H32)</f>
        <v>0</v>
      </c>
      <c r="K29" s="49"/>
      <c r="L29" s="50"/>
      <c r="M29" s="49"/>
      <c r="N29" s="83"/>
      <c r="O29" s="83"/>
      <c r="P29" s="126"/>
      <c r="Q29" s="8"/>
    </row>
    <row r="30" spans="1:17">
      <c r="A30" s="108"/>
      <c r="B30" s="202"/>
      <c r="C30" s="49"/>
      <c r="D30" s="50"/>
      <c r="E30" s="49"/>
      <c r="F30" s="676"/>
      <c r="G30" s="676"/>
      <c r="H30" s="203">
        <f>F30+G30</f>
        <v>0</v>
      </c>
      <c r="K30" s="49"/>
      <c r="L30" s="50"/>
      <c r="M30" s="49"/>
      <c r="N30" s="83"/>
      <c r="O30" s="83"/>
      <c r="P30" s="126"/>
      <c r="Q30" s="8"/>
    </row>
    <row r="31" spans="1:17">
      <c r="A31" s="108"/>
      <c r="B31" s="202"/>
      <c r="C31" s="49"/>
      <c r="D31" s="50"/>
      <c r="E31" s="49"/>
      <c r="F31" s="676"/>
      <c r="G31" s="676"/>
      <c r="H31" s="203">
        <f>F31+G31</f>
        <v>0</v>
      </c>
      <c r="K31" s="49"/>
      <c r="L31" s="50"/>
      <c r="M31" s="49"/>
      <c r="N31" s="83"/>
      <c r="O31" s="83"/>
      <c r="P31" s="126"/>
      <c r="Q31" s="8"/>
    </row>
    <row r="32" spans="1:17">
      <c r="A32" s="108"/>
      <c r="B32" s="202"/>
      <c r="C32" s="49"/>
      <c r="D32" s="50"/>
      <c r="E32" s="122"/>
      <c r="F32" s="676"/>
      <c r="G32" s="676"/>
      <c r="H32" s="203">
        <f>F32+G32</f>
        <v>0</v>
      </c>
      <c r="K32" s="49"/>
      <c r="L32" s="50"/>
      <c r="M32" s="49"/>
      <c r="N32" s="83"/>
      <c r="O32" s="83"/>
      <c r="P32" s="175"/>
      <c r="Q32" s="8"/>
    </row>
    <row r="33" spans="1:17">
      <c r="A33" s="108"/>
      <c r="B33" s="202"/>
      <c r="C33" s="57"/>
      <c r="D33" s="50"/>
      <c r="E33" s="57"/>
      <c r="F33" s="51"/>
      <c r="G33" s="51"/>
      <c r="H33" s="203"/>
      <c r="K33" s="49"/>
      <c r="L33" s="50"/>
      <c r="M33" s="49"/>
      <c r="N33" s="83"/>
      <c r="O33" s="83"/>
      <c r="P33" s="126"/>
      <c r="Q33" s="8"/>
    </row>
    <row r="34" spans="1:17">
      <c r="A34" s="108"/>
      <c r="B34" s="426" t="s">
        <v>22</v>
      </c>
      <c r="C34" s="424"/>
      <c r="D34" s="425"/>
      <c r="E34" s="424"/>
      <c r="F34" s="425"/>
      <c r="G34" s="425"/>
      <c r="H34" s="427">
        <f>SUM(H35:H37)</f>
        <v>0</v>
      </c>
      <c r="K34" s="75"/>
      <c r="L34" s="74"/>
      <c r="M34" s="75"/>
      <c r="N34" s="74"/>
      <c r="O34" s="74"/>
      <c r="P34" s="126"/>
      <c r="Q34" s="8"/>
    </row>
    <row r="35" spans="1:17">
      <c r="A35" s="108"/>
      <c r="B35" s="202"/>
      <c r="C35" s="49"/>
      <c r="D35" s="50"/>
      <c r="E35" s="49"/>
      <c r="F35" s="83"/>
      <c r="G35" s="83"/>
      <c r="H35" s="431">
        <f>F35+G35</f>
        <v>0</v>
      </c>
      <c r="K35" s="45"/>
      <c r="L35" s="46"/>
      <c r="M35" s="45"/>
      <c r="N35" s="688"/>
      <c r="O35" s="688"/>
      <c r="P35" s="126"/>
      <c r="Q35" s="8"/>
    </row>
    <row r="36" spans="1:17">
      <c r="A36" s="108"/>
      <c r="B36" s="202"/>
      <c r="C36" s="49"/>
      <c r="D36" s="50"/>
      <c r="E36" s="49"/>
      <c r="F36" s="83"/>
      <c r="G36" s="83"/>
      <c r="H36" s="431">
        <f>F36+G36</f>
        <v>0</v>
      </c>
      <c r="K36" s="36"/>
      <c r="L36" s="37"/>
      <c r="M36" s="36"/>
      <c r="N36" s="688"/>
      <c r="O36" s="688"/>
      <c r="P36" s="126"/>
      <c r="Q36" s="8"/>
    </row>
    <row r="37" spans="1:17">
      <c r="A37" s="108"/>
      <c r="B37" s="202"/>
      <c r="C37" s="49"/>
      <c r="D37" s="50"/>
      <c r="E37" s="49"/>
      <c r="F37" s="83"/>
      <c r="G37" s="83"/>
      <c r="H37" s="431">
        <f>F37+G37</f>
        <v>0</v>
      </c>
      <c r="K37" s="36"/>
      <c r="L37" s="37"/>
      <c r="M37" s="36"/>
      <c r="N37" s="688"/>
      <c r="O37" s="688"/>
      <c r="P37" s="126"/>
      <c r="Q37" s="8"/>
    </row>
    <row r="38" spans="1:17">
      <c r="A38" s="108"/>
      <c r="B38" s="202"/>
      <c r="C38" s="428"/>
      <c r="D38" s="420"/>
      <c r="E38" s="428"/>
      <c r="F38" s="430"/>
      <c r="G38" s="430"/>
      <c r="H38" s="431"/>
      <c r="K38" s="82"/>
      <c r="L38" s="83"/>
      <c r="M38" s="82"/>
      <c r="N38" s="83"/>
      <c r="O38" s="83"/>
      <c r="P38" s="126"/>
      <c r="Q38" s="8"/>
    </row>
    <row r="39" spans="1:17">
      <c r="A39" s="108"/>
      <c r="B39" s="426" t="s">
        <v>23</v>
      </c>
      <c r="C39" s="424"/>
      <c r="D39" s="425"/>
      <c r="E39" s="424"/>
      <c r="F39" s="425"/>
      <c r="G39" s="425"/>
      <c r="H39" s="427">
        <f>SUM(H40:H42)</f>
        <v>0</v>
      </c>
      <c r="K39" s="82"/>
      <c r="L39" s="83"/>
      <c r="M39" s="82"/>
      <c r="N39" s="83"/>
      <c r="O39" s="83"/>
      <c r="P39" s="126"/>
      <c r="Q39" s="8"/>
    </row>
    <row r="40" spans="1:17">
      <c r="A40" s="108"/>
      <c r="B40" s="202"/>
      <c r="C40" s="82"/>
      <c r="D40" s="83"/>
      <c r="E40" s="82"/>
      <c r="F40" s="676"/>
      <c r="G40" s="676"/>
      <c r="H40" s="431">
        <f>F40+G40</f>
        <v>0</v>
      </c>
      <c r="K40" s="49"/>
      <c r="L40" s="50"/>
      <c r="M40" s="49"/>
      <c r="N40" s="676"/>
      <c r="O40" s="676"/>
      <c r="P40" s="126"/>
      <c r="Q40" s="8"/>
    </row>
    <row r="41" spans="1:17">
      <c r="A41" s="108"/>
      <c r="B41" s="202"/>
      <c r="C41" s="49"/>
      <c r="D41" s="50"/>
      <c r="E41" s="49"/>
      <c r="F41" s="676"/>
      <c r="G41" s="676"/>
      <c r="H41" s="431">
        <f>F41+G41</f>
        <v>0</v>
      </c>
      <c r="K41" s="49"/>
      <c r="L41" s="50"/>
      <c r="M41" s="49"/>
      <c r="N41" s="676"/>
      <c r="O41" s="676"/>
      <c r="P41" s="126"/>
      <c r="Q41" s="8"/>
    </row>
    <row r="42" spans="1:17">
      <c r="A42" s="108"/>
      <c r="B42" s="202"/>
      <c r="C42" s="49"/>
      <c r="D42" s="50"/>
      <c r="E42" s="49"/>
      <c r="F42" s="676"/>
      <c r="G42" s="676"/>
      <c r="H42" s="431">
        <f>F42+G42</f>
        <v>0</v>
      </c>
      <c r="K42" s="49"/>
      <c r="L42" s="50"/>
      <c r="M42" s="122"/>
      <c r="N42" s="676"/>
      <c r="O42" s="676"/>
      <c r="P42" s="126"/>
      <c r="Q42" s="8"/>
    </row>
    <row r="43" spans="1:17" ht="13.5" thickBot="1">
      <c r="A43" s="108"/>
      <c r="B43" s="204"/>
      <c r="C43" s="205"/>
      <c r="D43" s="206"/>
      <c r="E43" s="205"/>
      <c r="F43" s="207"/>
      <c r="G43" s="207"/>
      <c r="H43" s="208"/>
      <c r="K43" s="49"/>
      <c r="L43" s="50"/>
      <c r="M43" s="49"/>
      <c r="N43" s="676"/>
      <c r="O43" s="676"/>
      <c r="P43" s="126"/>
      <c r="Q43" s="8"/>
    </row>
    <row r="44" spans="1:17" ht="13.5" thickBot="1">
      <c r="A44" s="108"/>
      <c r="B44" s="1"/>
      <c r="C44" s="1"/>
      <c r="D44" s="1"/>
      <c r="E44" s="1"/>
      <c r="F44" s="7"/>
      <c r="G44" s="7"/>
      <c r="H44" s="88"/>
      <c r="K44" s="82"/>
      <c r="L44" s="83"/>
      <c r="M44" s="82"/>
      <c r="N44" s="676"/>
      <c r="O44" s="676"/>
      <c r="P44" s="126"/>
      <c r="Q44" s="8"/>
    </row>
    <row r="45" spans="1:17" ht="14.25">
      <c r="A45" s="108"/>
      <c r="B45" s="516" t="s">
        <v>87</v>
      </c>
      <c r="C45" s="491"/>
      <c r="D45" s="492"/>
      <c r="E45" s="491"/>
      <c r="F45" s="492"/>
      <c r="G45" s="492"/>
      <c r="H45" s="493" t="s">
        <v>6</v>
      </c>
      <c r="K45" s="62"/>
      <c r="L45" s="62"/>
      <c r="M45" s="62"/>
      <c r="N45" s="62"/>
      <c r="O45" s="62"/>
      <c r="P45" s="72"/>
    </row>
    <row r="46" spans="1:17" ht="15.75">
      <c r="A46" s="108"/>
      <c r="B46" s="160" t="s">
        <v>17</v>
      </c>
      <c r="C46" s="280"/>
      <c r="D46" s="77"/>
      <c r="E46" s="280"/>
      <c r="F46" s="695"/>
      <c r="G46" s="695"/>
      <c r="H46" s="475">
        <f t="shared" ref="H46:H62" si="1">F46+G46</f>
        <v>0</v>
      </c>
      <c r="K46" s="679"/>
      <c r="L46" s="680"/>
      <c r="M46" s="681"/>
      <c r="N46" s="658"/>
      <c r="O46" s="658"/>
      <c r="P46" s="659"/>
    </row>
    <row r="47" spans="1:17" ht="15.75">
      <c r="A47" s="108"/>
      <c r="B47" s="162" t="s">
        <v>19</v>
      </c>
      <c r="C47" s="280"/>
      <c r="D47" s="77"/>
      <c r="E47" s="280"/>
      <c r="F47" s="695"/>
      <c r="G47" s="695"/>
      <c r="H47" s="214">
        <f t="shared" si="1"/>
        <v>0</v>
      </c>
      <c r="K47" s="679"/>
      <c r="L47" s="680"/>
      <c r="M47" s="681"/>
      <c r="N47" s="658"/>
      <c r="O47" s="658"/>
      <c r="P47" s="659"/>
      <c r="Q47" s="57"/>
    </row>
    <row r="48" spans="1:17" ht="15.75">
      <c r="A48" s="108"/>
      <c r="B48" s="163" t="s">
        <v>22</v>
      </c>
      <c r="C48" s="280"/>
      <c r="D48" s="76"/>
      <c r="E48" s="280"/>
      <c r="F48" s="677"/>
      <c r="G48" s="677"/>
      <c r="H48" s="475">
        <f t="shared" si="1"/>
        <v>0</v>
      </c>
      <c r="K48" s="679"/>
      <c r="L48" s="680"/>
      <c r="M48" s="681"/>
      <c r="N48" s="658"/>
      <c r="O48" s="658"/>
      <c r="P48" s="659"/>
      <c r="Q48" s="57"/>
    </row>
    <row r="49" spans="1:17" ht="13.5" customHeight="1">
      <c r="A49" s="108"/>
      <c r="B49" s="337" t="s">
        <v>23</v>
      </c>
      <c r="C49" s="94"/>
      <c r="D49" s="312"/>
      <c r="E49" s="94"/>
      <c r="F49" s="658"/>
      <c r="G49" s="658"/>
      <c r="H49" s="475">
        <f t="shared" si="1"/>
        <v>0</v>
      </c>
      <c r="K49" s="682"/>
      <c r="L49" s="683"/>
      <c r="M49" s="684"/>
      <c r="N49" s="658"/>
      <c r="O49" s="658"/>
      <c r="P49" s="659"/>
      <c r="Q49" s="57"/>
    </row>
    <row r="50" spans="1:17" ht="13.5" customHeight="1">
      <c r="A50" s="108"/>
      <c r="B50" s="445" t="s">
        <v>25</v>
      </c>
      <c r="C50" s="31"/>
      <c r="D50" s="47"/>
      <c r="E50" s="31"/>
      <c r="F50" s="678"/>
      <c r="G50" s="678"/>
      <c r="H50" s="475">
        <f t="shared" si="1"/>
        <v>0</v>
      </c>
      <c r="K50" s="682"/>
      <c r="L50" s="683"/>
      <c r="M50" s="684"/>
      <c r="N50" s="658"/>
      <c r="O50" s="658"/>
      <c r="P50" s="659"/>
      <c r="Q50" s="57"/>
    </row>
    <row r="51" spans="1:17" ht="13.5" customHeight="1">
      <c r="A51" s="108"/>
      <c r="B51" s="445" t="s">
        <v>26</v>
      </c>
      <c r="C51" s="31"/>
      <c r="D51" s="47"/>
      <c r="E51" s="31"/>
      <c r="F51" s="658"/>
      <c r="G51" s="658"/>
      <c r="H51" s="475">
        <f t="shared" si="1"/>
        <v>0</v>
      </c>
      <c r="K51" s="682"/>
      <c r="L51" s="683"/>
      <c r="M51" s="684"/>
      <c r="N51" s="658"/>
      <c r="O51" s="658"/>
      <c r="P51" s="659"/>
      <c r="Q51" s="57"/>
    </row>
    <row r="52" spans="1:17" ht="13.5" customHeight="1">
      <c r="A52" s="108"/>
      <c r="B52" s="445" t="s">
        <v>27</v>
      </c>
      <c r="C52" s="94"/>
      <c r="D52" s="312"/>
      <c r="E52" s="94"/>
      <c r="F52" s="654"/>
      <c r="G52" s="654"/>
      <c r="H52" s="475">
        <f t="shared" si="1"/>
        <v>0</v>
      </c>
      <c r="K52" s="682"/>
      <c r="L52" s="683"/>
      <c r="M52" s="684"/>
      <c r="N52" s="658"/>
      <c r="O52" s="658"/>
      <c r="P52" s="659"/>
      <c r="Q52" s="57"/>
    </row>
    <row r="53" spans="1:17" ht="13.5" customHeight="1">
      <c r="A53" s="108"/>
      <c r="B53" s="445" t="s">
        <v>28</v>
      </c>
      <c r="C53" s="59"/>
      <c r="D53" s="306"/>
      <c r="E53" s="52"/>
      <c r="F53" s="678"/>
      <c r="G53" s="678"/>
      <c r="H53" s="475">
        <f t="shared" si="1"/>
        <v>0</v>
      </c>
      <c r="K53" s="682"/>
      <c r="L53" s="683"/>
      <c r="M53" s="684"/>
      <c r="N53" s="658"/>
      <c r="O53" s="658"/>
      <c r="P53" s="659"/>
      <c r="Q53" s="57"/>
    </row>
    <row r="54" spans="1:17" ht="13.5" customHeight="1">
      <c r="A54" s="108"/>
      <c r="B54" s="445" t="s">
        <v>30</v>
      </c>
      <c r="C54" s="94"/>
      <c r="D54" s="312"/>
      <c r="E54" s="94"/>
      <c r="F54" s="658"/>
      <c r="G54" s="658"/>
      <c r="H54" s="214">
        <f t="shared" si="1"/>
        <v>0</v>
      </c>
      <c r="K54" s="82"/>
      <c r="L54" s="83"/>
      <c r="M54" s="82"/>
      <c r="N54" s="688"/>
      <c r="O54" s="688"/>
      <c r="P54" s="127"/>
      <c r="Q54" s="57"/>
    </row>
    <row r="55" spans="1:17" ht="13.5" customHeight="1">
      <c r="A55" s="108"/>
      <c r="B55" s="445" t="s">
        <v>31</v>
      </c>
      <c r="C55" s="94"/>
      <c r="D55" s="312"/>
      <c r="E55" s="94"/>
      <c r="F55" s="654"/>
      <c r="G55" s="654"/>
      <c r="H55" s="475">
        <f t="shared" si="1"/>
        <v>0</v>
      </c>
      <c r="K55" s="49"/>
      <c r="L55" s="50"/>
      <c r="M55" s="49"/>
      <c r="N55" s="688"/>
      <c r="O55" s="688"/>
      <c r="P55" s="127"/>
      <c r="Q55" s="57"/>
    </row>
    <row r="56" spans="1:17" ht="13.5" customHeight="1">
      <c r="A56" s="108"/>
      <c r="B56" s="445" t="s">
        <v>33</v>
      </c>
      <c r="C56" s="31"/>
      <c r="D56" s="65"/>
      <c r="E56" s="382"/>
      <c r="F56" s="606"/>
      <c r="G56" s="606"/>
      <c r="H56" s="475">
        <f t="shared" si="1"/>
        <v>0</v>
      </c>
      <c r="K56" s="82"/>
      <c r="L56" s="83"/>
      <c r="M56" s="82"/>
      <c r="N56" s="378"/>
      <c r="O56" s="378"/>
      <c r="P56" s="127"/>
      <c r="Q56" s="57"/>
    </row>
    <row r="57" spans="1:17" ht="13.5" customHeight="1">
      <c r="A57" s="108"/>
      <c r="B57" s="445" t="s">
        <v>34</v>
      </c>
      <c r="C57" s="59"/>
      <c r="D57" s="65"/>
      <c r="E57" s="382"/>
      <c r="F57" s="658"/>
      <c r="G57" s="658"/>
      <c r="H57" s="475">
        <f t="shared" si="1"/>
        <v>0</v>
      </c>
      <c r="K57" s="49"/>
      <c r="L57" s="50"/>
      <c r="M57" s="49"/>
      <c r="N57" s="689"/>
      <c r="O57" s="689"/>
      <c r="P57" s="127"/>
      <c r="Q57" s="8"/>
    </row>
    <row r="58" spans="1:17" ht="13.5" customHeight="1">
      <c r="A58" s="108"/>
      <c r="B58" s="445" t="s">
        <v>35</v>
      </c>
      <c r="C58" s="31"/>
      <c r="D58" s="47"/>
      <c r="E58" s="31"/>
      <c r="F58" s="605"/>
      <c r="G58" s="605"/>
      <c r="H58" s="475">
        <f t="shared" si="1"/>
        <v>0</v>
      </c>
      <c r="K58" s="36"/>
      <c r="L58" s="197"/>
      <c r="M58" s="48"/>
      <c r="N58" s="689"/>
      <c r="O58" s="689"/>
      <c r="P58" s="127"/>
      <c r="Q58" s="8"/>
    </row>
    <row r="59" spans="1:17" ht="13.5" customHeight="1">
      <c r="A59" s="108"/>
      <c r="B59" s="445" t="s">
        <v>36</v>
      </c>
      <c r="C59" s="94"/>
      <c r="D59" s="312"/>
      <c r="E59" s="94"/>
      <c r="F59" s="654"/>
      <c r="G59" s="654"/>
      <c r="H59" s="475">
        <f t="shared" si="1"/>
        <v>0</v>
      </c>
      <c r="K59" s="82"/>
      <c r="L59" s="83"/>
      <c r="M59" s="82"/>
      <c r="N59" s="676"/>
      <c r="O59" s="676"/>
      <c r="P59" s="127"/>
      <c r="Q59" s="8"/>
    </row>
    <row r="60" spans="1:17" ht="13.5" customHeight="1">
      <c r="A60" s="108"/>
      <c r="B60" s="445" t="s">
        <v>37</v>
      </c>
      <c r="C60" s="94"/>
      <c r="D60" s="312"/>
      <c r="E60" s="94"/>
      <c r="F60" s="658"/>
      <c r="G60" s="658"/>
      <c r="H60" s="475">
        <f t="shared" si="1"/>
        <v>0</v>
      </c>
      <c r="K60" s="124"/>
      <c r="L60" s="135"/>
      <c r="M60" s="135"/>
      <c r="N60" s="135"/>
      <c r="O60" s="135"/>
      <c r="P60" s="124"/>
    </row>
    <row r="61" spans="1:17" ht="13.5" customHeight="1">
      <c r="A61" s="108"/>
      <c r="B61" s="445" t="s">
        <v>121</v>
      </c>
      <c r="C61" s="94"/>
      <c r="D61" s="312"/>
      <c r="E61" s="94"/>
      <c r="F61" s="654"/>
      <c r="G61" s="654"/>
      <c r="H61" s="475">
        <f t="shared" si="1"/>
        <v>0</v>
      </c>
      <c r="K61" s="124"/>
      <c r="L61" s="135"/>
      <c r="M61" s="135"/>
      <c r="N61" s="135"/>
      <c r="O61" s="135"/>
      <c r="P61" s="124"/>
    </row>
    <row r="62" spans="1:17" ht="13.5" customHeight="1">
      <c r="A62" s="108"/>
      <c r="B62" s="213" t="s">
        <v>122</v>
      </c>
      <c r="C62" s="31"/>
      <c r="D62" s="65"/>
      <c r="E62" s="382"/>
      <c r="F62" s="658"/>
      <c r="G62" s="658"/>
      <c r="H62" s="475">
        <f t="shared" si="1"/>
        <v>0</v>
      </c>
      <c r="K62" s="59"/>
      <c r="L62" s="90"/>
      <c r="M62" s="60"/>
      <c r="N62" s="60"/>
      <c r="O62" s="60"/>
      <c r="P62" s="34"/>
    </row>
    <row r="63" spans="1:17" ht="13.5" customHeight="1">
      <c r="A63" s="108"/>
      <c r="B63" s="517" t="s">
        <v>88</v>
      </c>
      <c r="C63" s="494"/>
      <c r="D63" s="495"/>
      <c r="E63" s="494"/>
      <c r="F63" s="495"/>
      <c r="G63" s="495"/>
      <c r="H63" s="496" t="s">
        <v>6</v>
      </c>
      <c r="K63" s="59"/>
      <c r="L63" s="90"/>
      <c r="M63" s="60"/>
      <c r="N63" s="60"/>
      <c r="O63" s="60"/>
      <c r="P63" s="34"/>
    </row>
    <row r="64" spans="1:17" ht="13.5" customHeight="1">
      <c r="A64" s="108"/>
      <c r="B64" s="160" t="s">
        <v>17</v>
      </c>
      <c r="C64" s="280"/>
      <c r="D64" s="76"/>
      <c r="E64" s="280"/>
      <c r="F64" s="654"/>
      <c r="G64" s="654"/>
      <c r="H64" s="214">
        <f>F64+G64</f>
        <v>0</v>
      </c>
      <c r="K64" s="685"/>
      <c r="L64" s="686"/>
      <c r="M64" s="685"/>
      <c r="N64" s="654"/>
      <c r="O64" s="654"/>
      <c r="P64" s="687"/>
    </row>
    <row r="65" spans="1:17" ht="13.5" customHeight="1">
      <c r="A65" s="108"/>
      <c r="B65" s="162" t="s">
        <v>19</v>
      </c>
      <c r="C65" s="280"/>
      <c r="D65" s="76"/>
      <c r="E65" s="280"/>
      <c r="F65" s="654"/>
      <c r="G65" s="654"/>
      <c r="H65" s="214">
        <f>F65+G65</f>
        <v>0</v>
      </c>
      <c r="K65" s="685"/>
      <c r="L65" s="686"/>
      <c r="M65" s="685"/>
      <c r="N65" s="654"/>
      <c r="O65" s="654"/>
      <c r="P65" s="687"/>
    </row>
    <row r="66" spans="1:17" ht="13.5" customHeight="1">
      <c r="A66" s="108"/>
      <c r="B66" s="163" t="s">
        <v>22</v>
      </c>
      <c r="C66" s="280"/>
      <c r="D66" s="76"/>
      <c r="E66" s="280"/>
      <c r="F66" s="654"/>
      <c r="G66" s="654"/>
      <c r="H66" s="214">
        <f>F66+G66</f>
        <v>0</v>
      </c>
      <c r="K66" s="685"/>
      <c r="L66" s="686"/>
      <c r="M66" s="685"/>
      <c r="N66" s="654"/>
      <c r="O66" s="654"/>
      <c r="P66" s="687"/>
    </row>
    <row r="67" spans="1:17" ht="13.5" customHeight="1">
      <c r="A67" s="108"/>
      <c r="B67" s="445"/>
      <c r="C67" s="75"/>
      <c r="D67" s="71"/>
      <c r="E67" s="75"/>
      <c r="F67" s="63"/>
      <c r="G67" s="63"/>
      <c r="H67" s="214"/>
      <c r="K67" s="121"/>
      <c r="L67" s="33"/>
      <c r="M67" s="159"/>
      <c r="N67" s="33"/>
      <c r="O67" s="33"/>
      <c r="P67" s="34"/>
    </row>
    <row r="68" spans="1:17" ht="13.5" customHeight="1">
      <c r="A68" s="108"/>
      <c r="B68" s="489" t="s">
        <v>47</v>
      </c>
      <c r="C68" s="487"/>
      <c r="D68" s="486"/>
      <c r="E68" s="487"/>
      <c r="F68" s="486"/>
      <c r="G68" s="488"/>
      <c r="H68" s="490"/>
      <c r="K68" s="59"/>
      <c r="L68" s="90"/>
      <c r="M68" s="60"/>
      <c r="N68" s="61"/>
      <c r="O68" s="61"/>
      <c r="P68" s="34"/>
    </row>
    <row r="69" spans="1:17" ht="13.5" customHeight="1">
      <c r="A69" s="108"/>
      <c r="B69" s="512" t="s">
        <v>17</v>
      </c>
      <c r="C69" s="481"/>
      <c r="D69" s="482"/>
      <c r="E69" s="481"/>
      <c r="F69" s="482"/>
      <c r="G69" s="485"/>
      <c r="H69" s="513">
        <f>SUM(H70:H72)</f>
        <v>0</v>
      </c>
      <c r="K69" s="59"/>
      <c r="L69" s="90"/>
      <c r="M69" s="60"/>
      <c r="N69" s="61"/>
      <c r="O69" s="61"/>
      <c r="P69" s="34"/>
    </row>
    <row r="70" spans="1:17" ht="15.75" customHeight="1">
      <c r="A70" s="108"/>
      <c r="B70" s="213"/>
      <c r="C70" s="82"/>
      <c r="D70" s="83"/>
      <c r="E70" s="82"/>
      <c r="F70" s="688"/>
      <c r="G70" s="688"/>
      <c r="H70" s="203">
        <f>F70+G70</f>
        <v>0</v>
      </c>
      <c r="K70" s="82"/>
      <c r="L70" s="83"/>
      <c r="M70" s="82"/>
      <c r="N70" s="688"/>
      <c r="O70" s="688"/>
      <c r="P70" s="127"/>
    </row>
    <row r="71" spans="1:17">
      <c r="A71" s="108"/>
      <c r="B71" s="213"/>
      <c r="C71" s="82"/>
      <c r="D71" s="83"/>
      <c r="E71" s="82"/>
      <c r="F71" s="688"/>
      <c r="G71" s="688"/>
      <c r="H71" s="203">
        <f>F71+G71</f>
        <v>0</v>
      </c>
      <c r="K71" s="82"/>
      <c r="L71" s="83"/>
      <c r="M71" s="82"/>
      <c r="N71" s="688"/>
      <c r="O71" s="688"/>
      <c r="P71" s="126"/>
    </row>
    <row r="72" spans="1:17">
      <c r="A72" s="108"/>
      <c r="B72" s="213"/>
      <c r="C72" s="82"/>
      <c r="D72" s="83"/>
      <c r="E72" s="82"/>
      <c r="F72" s="688"/>
      <c r="G72" s="688"/>
      <c r="H72" s="203">
        <f>F72+G72</f>
        <v>0</v>
      </c>
      <c r="K72" s="82"/>
      <c r="L72" s="83"/>
      <c r="M72" s="82"/>
      <c r="N72" s="688"/>
      <c r="O72" s="688"/>
      <c r="P72" s="127"/>
    </row>
    <row r="73" spans="1:17">
      <c r="A73" s="108"/>
      <c r="B73" s="213"/>
      <c r="C73" s="49"/>
      <c r="D73" s="50"/>
      <c r="E73" s="49"/>
      <c r="F73" s="50"/>
      <c r="G73" s="50"/>
      <c r="H73" s="203"/>
      <c r="K73" s="49"/>
      <c r="L73" s="50"/>
      <c r="M73" s="49"/>
      <c r="N73" s="688"/>
      <c r="O73" s="688"/>
      <c r="P73" s="127"/>
    </row>
    <row r="74" spans="1:17">
      <c r="A74" s="108"/>
      <c r="B74" s="512" t="s">
        <v>19</v>
      </c>
      <c r="C74" s="481"/>
      <c r="D74" s="482"/>
      <c r="E74" s="481"/>
      <c r="F74" s="482"/>
      <c r="G74" s="485"/>
      <c r="H74" s="513">
        <f>SUM(H75:H77)</f>
        <v>0</v>
      </c>
      <c r="I74" s="157"/>
      <c r="K74" s="36"/>
      <c r="L74" s="50"/>
      <c r="M74" s="120"/>
      <c r="N74" s="688"/>
      <c r="O74" s="688"/>
      <c r="P74" s="127"/>
      <c r="Q74" s="8"/>
    </row>
    <row r="75" spans="1:17">
      <c r="A75" s="108"/>
      <c r="B75" s="215"/>
      <c r="C75" s="82"/>
      <c r="D75" s="83"/>
      <c r="E75" s="82"/>
      <c r="F75" s="378"/>
      <c r="G75" s="378"/>
      <c r="H75" s="203">
        <f>F75+G75</f>
        <v>0</v>
      </c>
      <c r="K75" s="82"/>
      <c r="L75" s="83"/>
      <c r="M75" s="82"/>
      <c r="N75" s="688"/>
      <c r="O75" s="688"/>
      <c r="P75" s="127"/>
      <c r="Q75" s="8"/>
    </row>
    <row r="76" spans="1:17">
      <c r="A76" s="108"/>
      <c r="B76" s="215"/>
      <c r="C76" s="49"/>
      <c r="D76" s="50"/>
      <c r="E76" s="49"/>
      <c r="F76" s="689"/>
      <c r="G76" s="689"/>
      <c r="H76" s="203">
        <f>F76+G76</f>
        <v>0</v>
      </c>
      <c r="K76" s="49"/>
      <c r="L76" s="50"/>
      <c r="M76" s="120"/>
      <c r="N76" s="688"/>
      <c r="O76" s="688"/>
      <c r="P76" s="127"/>
      <c r="Q76" s="8"/>
    </row>
    <row r="77" spans="1:17" ht="12" customHeight="1">
      <c r="A77" s="108"/>
      <c r="B77" s="215"/>
      <c r="C77" s="36"/>
      <c r="D77" s="197"/>
      <c r="E77" s="48"/>
      <c r="F77" s="689"/>
      <c r="G77" s="689"/>
      <c r="H77" s="203">
        <f>F77+G77</f>
        <v>0</v>
      </c>
      <c r="K77" s="82"/>
      <c r="L77" s="83"/>
      <c r="M77" s="82"/>
      <c r="N77" s="378"/>
      <c r="O77" s="378"/>
      <c r="P77" s="127"/>
      <c r="Q77" s="8"/>
    </row>
    <row r="78" spans="1:17" ht="12" customHeight="1">
      <c r="A78" s="108"/>
      <c r="B78" s="213"/>
      <c r="C78" s="49"/>
      <c r="D78" s="50"/>
      <c r="E78" s="49"/>
      <c r="F78" s="50"/>
      <c r="G78" s="50"/>
      <c r="H78" s="203"/>
      <c r="K78" s="49"/>
      <c r="L78" s="50"/>
      <c r="M78" s="49"/>
      <c r="N78" s="689"/>
      <c r="O78" s="689"/>
      <c r="P78" s="127"/>
      <c r="Q78" s="8"/>
    </row>
    <row r="79" spans="1:17" ht="12" customHeight="1">
      <c r="A79" s="108"/>
      <c r="B79" s="512" t="s">
        <v>22</v>
      </c>
      <c r="C79" s="481"/>
      <c r="D79" s="482"/>
      <c r="E79" s="481"/>
      <c r="F79" s="482"/>
      <c r="G79" s="485"/>
      <c r="H79" s="513">
        <f>SUM(H80:H82)</f>
        <v>0</v>
      </c>
      <c r="K79" s="36"/>
      <c r="L79" s="197"/>
      <c r="M79" s="48"/>
      <c r="N79" s="689"/>
      <c r="O79" s="689"/>
      <c r="P79" s="127"/>
      <c r="Q79" s="8"/>
    </row>
    <row r="80" spans="1:17">
      <c r="A80" s="108"/>
      <c r="B80" s="215"/>
      <c r="C80" s="82"/>
      <c r="D80" s="83"/>
      <c r="E80" s="82"/>
      <c r="F80" s="676"/>
      <c r="G80" s="676"/>
      <c r="H80" s="203">
        <f>F80+G80</f>
        <v>0</v>
      </c>
      <c r="K80" s="82"/>
      <c r="L80" s="83"/>
      <c r="M80" s="82"/>
      <c r="N80" s="676"/>
      <c r="O80" s="676"/>
      <c r="P80" s="126"/>
      <c r="Q80" s="8"/>
    </row>
    <row r="81" spans="2:17">
      <c r="B81" s="215"/>
      <c r="C81" s="82"/>
      <c r="D81" s="83"/>
      <c r="E81" s="82"/>
      <c r="F81" s="676"/>
      <c r="G81" s="676"/>
      <c r="H81" s="203">
        <f>F81+G81</f>
        <v>0</v>
      </c>
      <c r="K81" s="82"/>
      <c r="L81" s="83"/>
      <c r="M81" s="82"/>
      <c r="N81" s="676"/>
      <c r="O81" s="676"/>
      <c r="P81" s="127"/>
      <c r="Q81" s="8"/>
    </row>
    <row r="82" spans="2:17">
      <c r="B82" s="215"/>
      <c r="C82" s="82"/>
      <c r="D82" s="83"/>
      <c r="E82" s="82"/>
      <c r="F82" s="676"/>
      <c r="G82" s="676"/>
      <c r="H82" s="203">
        <f>F82+G82</f>
        <v>0</v>
      </c>
      <c r="K82" s="82"/>
      <c r="L82" s="83"/>
      <c r="M82" s="82"/>
      <c r="N82" s="676"/>
      <c r="O82" s="676"/>
      <c r="P82" s="126"/>
      <c r="Q82" s="8"/>
    </row>
    <row r="83" spans="2:17" ht="13.5" thickBot="1">
      <c r="B83" s="216"/>
      <c r="C83" s="217"/>
      <c r="D83" s="218"/>
      <c r="E83" s="217"/>
      <c r="F83" s="219"/>
      <c r="G83" s="219"/>
      <c r="H83" s="208"/>
      <c r="K83" s="82"/>
      <c r="L83" s="83"/>
      <c r="M83" s="82"/>
      <c r="N83" s="688"/>
      <c r="O83" s="688"/>
      <c r="P83" s="126"/>
      <c r="Q83" s="8"/>
    </row>
    <row r="84" spans="2:17" ht="13.5" thickBot="1">
      <c r="B84" s="1"/>
      <c r="C84" s="1"/>
      <c r="D84" s="7"/>
      <c r="E84" s="1"/>
      <c r="F84" s="7"/>
      <c r="G84" s="7"/>
      <c r="H84" s="88"/>
      <c r="K84" s="82"/>
      <c r="L84" s="83"/>
      <c r="M84" s="82"/>
      <c r="N84" s="676"/>
      <c r="O84" s="676"/>
      <c r="P84" s="126"/>
      <c r="Q84" s="8"/>
    </row>
    <row r="85" spans="2:17" ht="14.25">
      <c r="B85" s="447" t="s">
        <v>89</v>
      </c>
      <c r="C85" s="448"/>
      <c r="D85" s="449"/>
      <c r="E85" s="448"/>
      <c r="F85" s="449"/>
      <c r="G85" s="449"/>
      <c r="H85" s="450" t="s">
        <v>6</v>
      </c>
      <c r="K85" s="82"/>
      <c r="L85" s="83"/>
      <c r="M85" s="82"/>
      <c r="N85" s="676"/>
      <c r="O85" s="676"/>
      <c r="P85" s="127"/>
      <c r="Q85" s="8"/>
    </row>
    <row r="86" spans="2:17">
      <c r="B86" s="160" t="s">
        <v>17</v>
      </c>
      <c r="C86" s="75"/>
      <c r="D86" s="278"/>
      <c r="E86" s="121"/>
      <c r="F86" s="687"/>
      <c r="G86" s="687"/>
      <c r="H86" s="214">
        <f t="shared" ref="H86:H104" si="2">F86+G86</f>
        <v>0</v>
      </c>
      <c r="K86" s="693"/>
      <c r="L86" s="694"/>
      <c r="M86" s="690"/>
      <c r="N86" s="658"/>
      <c r="O86" s="658"/>
      <c r="P86" s="695"/>
      <c r="Q86" s="8"/>
    </row>
    <row r="87" spans="2:17">
      <c r="B87" s="162" t="s">
        <v>19</v>
      </c>
      <c r="C87" s="75"/>
      <c r="D87" s="278"/>
      <c r="E87" s="121"/>
      <c r="F87" s="687"/>
      <c r="G87" s="687"/>
      <c r="H87" s="475">
        <f t="shared" si="2"/>
        <v>0</v>
      </c>
      <c r="K87" s="693"/>
      <c r="L87" s="694"/>
      <c r="M87" s="690"/>
      <c r="N87" s="658"/>
      <c r="O87" s="658"/>
      <c r="P87" s="695"/>
      <c r="Q87" s="8"/>
    </row>
    <row r="88" spans="2:17">
      <c r="B88" s="163" t="s">
        <v>22</v>
      </c>
      <c r="C88" s="35"/>
      <c r="D88" s="71"/>
      <c r="E88" s="35"/>
      <c r="F88" s="611"/>
      <c r="G88" s="611"/>
      <c r="H88" s="214">
        <f t="shared" si="2"/>
        <v>0</v>
      </c>
      <c r="K88" s="693"/>
      <c r="L88" s="694"/>
      <c r="M88" s="693"/>
      <c r="N88" s="658"/>
      <c r="O88" s="658"/>
      <c r="P88" s="695"/>
      <c r="Q88" s="8"/>
    </row>
    <row r="89" spans="2:17">
      <c r="B89" s="445" t="s">
        <v>23</v>
      </c>
      <c r="C89" s="94"/>
      <c r="D89" s="63"/>
      <c r="E89" s="94"/>
      <c r="F89" s="654"/>
      <c r="G89" s="654"/>
      <c r="H89" s="214">
        <f t="shared" si="2"/>
        <v>0</v>
      </c>
      <c r="K89" s="691"/>
      <c r="L89" s="692"/>
      <c r="M89" s="696"/>
      <c r="N89" s="658"/>
      <c r="O89" s="658"/>
      <c r="P89" s="695"/>
      <c r="Q89" s="8"/>
    </row>
    <row r="90" spans="2:17">
      <c r="B90" s="445" t="s">
        <v>25</v>
      </c>
      <c r="C90" s="41"/>
      <c r="D90" s="65"/>
      <c r="E90" s="41"/>
      <c r="F90" s="605"/>
      <c r="G90" s="605"/>
      <c r="H90" s="214">
        <f t="shared" si="2"/>
        <v>0</v>
      </c>
      <c r="K90" s="691"/>
      <c r="L90" s="692"/>
      <c r="M90" s="691"/>
      <c r="N90" s="658"/>
      <c r="O90" s="658"/>
      <c r="P90" s="695"/>
      <c r="Q90" s="8"/>
    </row>
    <row r="91" spans="2:17">
      <c r="B91" s="445" t="s">
        <v>26</v>
      </c>
      <c r="C91" s="59"/>
      <c r="D91" s="65"/>
      <c r="E91" s="59"/>
      <c r="F91" s="605"/>
      <c r="G91" s="605"/>
      <c r="H91" s="214">
        <f t="shared" si="2"/>
        <v>0</v>
      </c>
      <c r="K91" s="691"/>
      <c r="L91" s="692"/>
      <c r="M91" s="696"/>
      <c r="N91" s="658"/>
      <c r="O91" s="658"/>
      <c r="P91" s="695"/>
      <c r="Q91" s="8"/>
    </row>
    <row r="92" spans="2:17" ht="12" customHeight="1">
      <c r="B92" s="445" t="s">
        <v>27</v>
      </c>
      <c r="C92" s="31"/>
      <c r="D92" s="65"/>
      <c r="E92" s="31"/>
      <c r="F92" s="605"/>
      <c r="G92" s="605"/>
      <c r="H92" s="214">
        <f t="shared" si="2"/>
        <v>0</v>
      </c>
      <c r="K92" s="691"/>
      <c r="L92" s="692"/>
      <c r="M92" s="691"/>
      <c r="N92" s="658"/>
      <c r="O92" s="658"/>
      <c r="P92" s="695"/>
      <c r="Q92" s="8"/>
    </row>
    <row r="93" spans="2:17" ht="15.75" customHeight="1">
      <c r="B93" s="445" t="s">
        <v>28</v>
      </c>
      <c r="C93" s="52"/>
      <c r="D93" s="92"/>
      <c r="E93" s="31"/>
      <c r="F93" s="654"/>
      <c r="G93" s="654"/>
      <c r="H93" s="214">
        <f t="shared" si="2"/>
        <v>0</v>
      </c>
      <c r="K93" s="384"/>
      <c r="L93" s="385"/>
      <c r="M93" s="384"/>
      <c r="N93" s="385"/>
      <c r="O93" s="385"/>
      <c r="P93" s="126"/>
      <c r="Q93" s="8"/>
    </row>
    <row r="94" spans="2:17" ht="15.75" customHeight="1">
      <c r="B94" s="445" t="s">
        <v>30</v>
      </c>
      <c r="C94" s="41"/>
      <c r="D94" s="62"/>
      <c r="E94" s="41"/>
      <c r="F94" s="605"/>
      <c r="G94" s="605"/>
      <c r="H94" s="214">
        <f t="shared" si="2"/>
        <v>0</v>
      </c>
      <c r="K94" s="8"/>
      <c r="L94" s="272"/>
      <c r="M94" s="272"/>
      <c r="N94" s="62"/>
      <c r="O94" s="62"/>
      <c r="P94" s="8"/>
      <c r="Q94" s="8"/>
    </row>
    <row r="95" spans="2:17" ht="15.75" customHeight="1">
      <c r="B95" s="445" t="s">
        <v>31</v>
      </c>
      <c r="C95" s="59"/>
      <c r="D95" s="147"/>
      <c r="E95" s="52"/>
      <c r="F95" s="605"/>
      <c r="G95" s="605"/>
      <c r="H95" s="214">
        <f t="shared" si="2"/>
        <v>0</v>
      </c>
      <c r="K95" s="8"/>
      <c r="L95" s="272"/>
      <c r="M95" s="272"/>
      <c r="N95" s="62"/>
      <c r="O95" s="62"/>
      <c r="P95" s="8"/>
      <c r="Q95" s="8"/>
    </row>
    <row r="96" spans="2:17" ht="15.75" customHeight="1">
      <c r="B96" s="445" t="s">
        <v>33</v>
      </c>
      <c r="C96" s="31"/>
      <c r="D96" s="65"/>
      <c r="E96" s="31"/>
      <c r="F96" s="604"/>
      <c r="G96" s="604"/>
      <c r="H96" s="214">
        <f t="shared" si="2"/>
        <v>0</v>
      </c>
      <c r="K96" s="383"/>
      <c r="L96" s="51"/>
      <c r="M96" s="51"/>
      <c r="N96" s="51"/>
      <c r="O96" s="51"/>
      <c r="P96" s="72"/>
      <c r="Q96" s="8"/>
    </row>
    <row r="97" spans="2:18" ht="15.75" customHeight="1">
      <c r="B97" s="445" t="s">
        <v>34</v>
      </c>
      <c r="C97" s="31"/>
      <c r="D97" s="65"/>
      <c r="E97" s="31"/>
      <c r="F97" s="63"/>
      <c r="G97" s="63"/>
      <c r="H97" s="214">
        <f t="shared" si="2"/>
        <v>0</v>
      </c>
      <c r="K97" s="383"/>
      <c r="L97" s="51"/>
      <c r="M97" s="51"/>
      <c r="N97" s="51"/>
      <c r="O97" s="51"/>
      <c r="P97" s="72"/>
      <c r="Q97" s="8"/>
    </row>
    <row r="98" spans="2:18" ht="15.75" customHeight="1">
      <c r="B98" s="445" t="s">
        <v>35</v>
      </c>
      <c r="C98" s="41"/>
      <c r="D98" s="62"/>
      <c r="E98" s="41"/>
      <c r="F98" s="654"/>
      <c r="G98" s="654"/>
      <c r="H98" s="214">
        <f t="shared" si="2"/>
        <v>0</v>
      </c>
      <c r="K98" s="383"/>
      <c r="L98" s="51"/>
      <c r="M98" s="51"/>
      <c r="N98" s="51"/>
      <c r="O98" s="51"/>
      <c r="P98" s="72"/>
    </row>
    <row r="99" spans="2:18">
      <c r="B99" s="445" t="s">
        <v>36</v>
      </c>
      <c r="C99" s="52"/>
      <c r="D99" s="92"/>
      <c r="E99" s="31"/>
      <c r="F99" s="605"/>
      <c r="G99" s="605"/>
      <c r="H99" s="214">
        <f t="shared" si="2"/>
        <v>0</v>
      </c>
      <c r="K99" s="383"/>
      <c r="L99" s="51"/>
      <c r="M99" s="51"/>
      <c r="N99" s="51"/>
      <c r="O99" s="51"/>
      <c r="P99" s="72"/>
    </row>
    <row r="100" spans="2:18">
      <c r="B100" s="445" t="s">
        <v>37</v>
      </c>
      <c r="C100" s="52"/>
      <c r="D100" s="92"/>
      <c r="E100" s="31"/>
      <c r="F100" s="654"/>
      <c r="G100" s="654"/>
      <c r="H100" s="214">
        <f t="shared" si="2"/>
        <v>0</v>
      </c>
      <c r="K100" s="383"/>
      <c r="L100" s="51"/>
      <c r="M100" s="51"/>
      <c r="N100" s="51"/>
      <c r="O100" s="51"/>
      <c r="P100" s="72"/>
    </row>
    <row r="101" spans="2:18">
      <c r="B101" s="445" t="s">
        <v>121</v>
      </c>
      <c r="C101" s="41"/>
      <c r="D101" s="62"/>
      <c r="E101" s="41"/>
      <c r="F101" s="654"/>
      <c r="G101" s="654"/>
      <c r="H101" s="214">
        <f t="shared" si="2"/>
        <v>0</v>
      </c>
      <c r="K101" s="383"/>
      <c r="L101" s="51"/>
      <c r="M101" s="51"/>
      <c r="N101" s="51"/>
      <c r="O101" s="51"/>
      <c r="P101" s="72"/>
    </row>
    <row r="102" spans="2:18">
      <c r="B102" s="445" t="s">
        <v>122</v>
      </c>
      <c r="C102" s="52"/>
      <c r="D102" s="92"/>
      <c r="E102" s="31"/>
      <c r="F102" s="605"/>
      <c r="G102" s="605"/>
      <c r="H102" s="214">
        <f t="shared" si="2"/>
        <v>0</v>
      </c>
      <c r="K102" s="383"/>
      <c r="L102" s="51"/>
      <c r="M102" s="51"/>
      <c r="N102" s="51"/>
      <c r="O102" s="51"/>
      <c r="P102" s="72"/>
    </row>
    <row r="103" spans="2:18">
      <c r="B103" s="445" t="s">
        <v>123</v>
      </c>
      <c r="C103" s="31"/>
      <c r="D103" s="65"/>
      <c r="E103" s="382"/>
      <c r="F103" s="605"/>
      <c r="G103" s="605"/>
      <c r="H103" s="214">
        <f t="shared" si="2"/>
        <v>0</v>
      </c>
      <c r="K103" s="383"/>
      <c r="L103" s="51"/>
      <c r="M103" s="51"/>
      <c r="N103" s="51"/>
      <c r="O103" s="51"/>
      <c r="P103" s="72"/>
    </row>
    <row r="104" spans="2:18">
      <c r="B104" s="445" t="s">
        <v>124</v>
      </c>
      <c r="C104" s="41"/>
      <c r="D104" s="62"/>
      <c r="E104" s="41"/>
      <c r="F104" s="654"/>
      <c r="G104" s="654"/>
      <c r="H104" s="214">
        <f t="shared" si="2"/>
        <v>0</v>
      </c>
      <c r="K104" s="383"/>
      <c r="L104" s="51"/>
      <c r="M104" s="51"/>
      <c r="N104" s="51"/>
      <c r="O104" s="51"/>
      <c r="P104" s="72"/>
    </row>
    <row r="105" spans="2:18" ht="14.25">
      <c r="B105" s="456" t="s">
        <v>90</v>
      </c>
      <c r="C105" s="457"/>
      <c r="D105" s="458"/>
      <c r="E105" s="457"/>
      <c r="F105" s="458"/>
      <c r="G105" s="458"/>
      <c r="H105" s="459" t="s">
        <v>6</v>
      </c>
      <c r="K105" s="383"/>
      <c r="L105" s="51"/>
      <c r="M105" s="51"/>
      <c r="N105" s="51"/>
      <c r="O105" s="51"/>
      <c r="P105" s="72"/>
    </row>
    <row r="106" spans="2:18">
      <c r="B106" s="160" t="s">
        <v>17</v>
      </c>
      <c r="C106" s="44"/>
      <c r="D106" s="71"/>
      <c r="E106" s="44"/>
      <c r="F106" s="76"/>
      <c r="G106" s="76"/>
      <c r="H106" s="214">
        <f>F106+G106</f>
        <v>0</v>
      </c>
      <c r="K106" s="383"/>
      <c r="L106" s="51"/>
      <c r="M106" s="51"/>
      <c r="N106" s="51"/>
      <c r="O106" s="51"/>
      <c r="P106" s="72"/>
    </row>
    <row r="107" spans="2:18">
      <c r="B107" s="162" t="s">
        <v>19</v>
      </c>
      <c r="C107" s="75"/>
      <c r="D107" s="278"/>
      <c r="E107" s="280"/>
      <c r="F107" s="32"/>
      <c r="G107" s="32"/>
      <c r="H107" s="214">
        <f>F107+G107</f>
        <v>0</v>
      </c>
      <c r="K107" s="383"/>
      <c r="L107" s="51"/>
      <c r="M107" s="51"/>
      <c r="N107" s="51"/>
      <c r="O107" s="51"/>
      <c r="P107" s="72"/>
    </row>
    <row r="108" spans="2:18">
      <c r="B108" s="163" t="s">
        <v>22</v>
      </c>
      <c r="C108" s="75"/>
      <c r="D108" s="278"/>
      <c r="E108" s="280"/>
      <c r="F108" s="76"/>
      <c r="G108" s="76"/>
      <c r="H108" s="214">
        <f>F108+G108</f>
        <v>0</v>
      </c>
      <c r="K108" s="409"/>
      <c r="L108" s="62"/>
      <c r="M108" s="62"/>
      <c r="N108" s="62"/>
      <c r="O108" s="62"/>
      <c r="P108" s="72"/>
    </row>
    <row r="109" spans="2:18" ht="14.25">
      <c r="B109" s="572"/>
      <c r="C109" s="573"/>
      <c r="D109" s="574"/>
      <c r="E109" s="575"/>
      <c r="F109" s="576"/>
      <c r="G109" s="576"/>
      <c r="H109" s="577"/>
      <c r="K109" s="134"/>
      <c r="L109" s="179"/>
      <c r="M109" s="180"/>
      <c r="N109" s="105"/>
      <c r="O109" s="105"/>
      <c r="P109" s="133"/>
    </row>
    <row r="110" spans="2:18" ht="14.25">
      <c r="B110" s="568" t="s">
        <v>47</v>
      </c>
      <c r="C110" s="569"/>
      <c r="D110" s="570"/>
      <c r="E110" s="569"/>
      <c r="F110" s="570"/>
      <c r="G110" s="570"/>
      <c r="H110" s="571"/>
      <c r="K110" s="134"/>
      <c r="L110" s="179"/>
      <c r="M110" s="180"/>
      <c r="N110" s="105"/>
      <c r="O110" s="105"/>
      <c r="P110" s="133"/>
    </row>
    <row r="111" spans="2:18">
      <c r="B111" s="480" t="s">
        <v>17</v>
      </c>
      <c r="C111" s="424"/>
      <c r="D111" s="424"/>
      <c r="E111" s="424"/>
      <c r="F111" s="425"/>
      <c r="G111" s="425"/>
      <c r="H111" s="427">
        <f>SUM(H112:H114)</f>
        <v>0</v>
      </c>
      <c r="K111" s="57"/>
      <c r="L111" s="50"/>
      <c r="M111" s="57"/>
      <c r="N111" s="610"/>
      <c r="O111" s="610"/>
      <c r="P111" s="126"/>
    </row>
    <row r="112" spans="2:18">
      <c r="B112" s="202"/>
      <c r="C112" s="36"/>
      <c r="D112" s="37"/>
      <c r="E112" s="48"/>
      <c r="F112" s="676"/>
      <c r="G112" s="676"/>
      <c r="H112" s="431">
        <f>F112+G112</f>
        <v>0</v>
      </c>
      <c r="K112" s="48"/>
      <c r="L112" s="37"/>
      <c r="M112" s="48"/>
      <c r="N112" s="378"/>
      <c r="O112" s="378"/>
      <c r="P112" s="127"/>
      <c r="Q112" s="123"/>
      <c r="R112" s="123"/>
    </row>
    <row r="113" spans="2:18">
      <c r="B113" s="202"/>
      <c r="C113" s="36"/>
      <c r="D113" s="37"/>
      <c r="E113" s="48"/>
      <c r="F113" s="676"/>
      <c r="G113" s="676"/>
      <c r="H113" s="431">
        <f>F113+G113</f>
        <v>0</v>
      </c>
      <c r="K113" s="48"/>
      <c r="L113" s="37"/>
      <c r="M113" s="48"/>
      <c r="N113" s="378"/>
      <c r="O113" s="378"/>
      <c r="P113" s="127"/>
      <c r="Q113" s="123"/>
      <c r="R113" s="123"/>
    </row>
    <row r="114" spans="2:18">
      <c r="B114" s="202"/>
      <c r="C114" s="82"/>
      <c r="D114" s="83"/>
      <c r="E114" s="82"/>
      <c r="F114" s="676"/>
      <c r="G114" s="676"/>
      <c r="H114" s="431">
        <f>F114+G114</f>
        <v>0</v>
      </c>
      <c r="K114" s="48"/>
      <c r="L114" s="39"/>
      <c r="M114" s="36"/>
      <c r="N114" s="378"/>
      <c r="O114" s="378"/>
      <c r="P114" s="127"/>
      <c r="Q114" s="123"/>
      <c r="R114" s="123"/>
    </row>
    <row r="115" spans="2:18">
      <c r="B115" s="202"/>
      <c r="C115" s="49"/>
      <c r="D115" s="50"/>
      <c r="E115" s="49"/>
      <c r="F115" s="50"/>
      <c r="G115" s="50"/>
      <c r="H115" s="203"/>
      <c r="K115" s="36"/>
      <c r="L115" s="37"/>
      <c r="M115" s="48"/>
      <c r="N115" s="688"/>
      <c r="O115" s="688"/>
      <c r="P115" s="127"/>
      <c r="Q115" s="123"/>
      <c r="R115" s="123"/>
    </row>
    <row r="116" spans="2:18">
      <c r="B116" s="426" t="s">
        <v>19</v>
      </c>
      <c r="C116" s="424"/>
      <c r="D116" s="424"/>
      <c r="E116" s="424"/>
      <c r="F116" s="425"/>
      <c r="G116" s="425"/>
      <c r="H116" s="427">
        <f>SUM(H117:H119)</f>
        <v>0</v>
      </c>
      <c r="K116" s="36"/>
      <c r="L116" s="37"/>
      <c r="M116" s="48"/>
      <c r="N116" s="688"/>
      <c r="O116" s="688"/>
      <c r="P116" s="127"/>
      <c r="Q116" s="123"/>
      <c r="R116" s="123"/>
    </row>
    <row r="117" spans="2:18">
      <c r="B117" s="202"/>
      <c r="C117" s="49"/>
      <c r="D117" s="50"/>
      <c r="E117" s="49"/>
      <c r="F117" s="83"/>
      <c r="G117" s="83"/>
      <c r="H117" s="431">
        <f>F117+G117</f>
        <v>0</v>
      </c>
      <c r="K117" s="45"/>
      <c r="L117" s="46"/>
      <c r="M117" s="45"/>
      <c r="N117" s="688"/>
      <c r="O117" s="688"/>
      <c r="P117" s="127"/>
      <c r="Q117" s="123"/>
      <c r="R117" s="123"/>
    </row>
    <row r="118" spans="2:18">
      <c r="B118" s="202"/>
      <c r="C118" s="36"/>
      <c r="D118" s="37"/>
      <c r="E118" s="82"/>
      <c r="F118" s="46"/>
      <c r="G118" s="46"/>
      <c r="H118" s="431">
        <f>F118+G118</f>
        <v>0</v>
      </c>
      <c r="K118" s="36"/>
      <c r="L118" s="37"/>
      <c r="M118" s="36"/>
      <c r="N118" s="46"/>
      <c r="O118" s="46"/>
      <c r="P118" s="127"/>
      <c r="Q118" s="123"/>
      <c r="R118" s="123"/>
    </row>
    <row r="119" spans="2:18">
      <c r="B119" s="202"/>
      <c r="C119" s="49"/>
      <c r="D119" s="50"/>
      <c r="E119" s="49"/>
      <c r="F119" s="610"/>
      <c r="G119" s="610"/>
      <c r="H119" s="431">
        <f>F119+G119</f>
        <v>0</v>
      </c>
      <c r="K119" s="36"/>
      <c r="L119" s="37"/>
      <c r="M119" s="45"/>
      <c r="N119" s="46"/>
      <c r="O119" s="46"/>
      <c r="P119" s="127"/>
      <c r="Q119" s="123"/>
      <c r="R119" s="123"/>
    </row>
    <row r="120" spans="2:18">
      <c r="B120" s="202"/>
      <c r="C120" s="49"/>
      <c r="D120" s="50"/>
      <c r="E120" s="49"/>
      <c r="F120" s="50"/>
      <c r="G120" s="50"/>
      <c r="H120" s="203"/>
      <c r="K120" s="36"/>
      <c r="L120" s="37"/>
      <c r="M120" s="36"/>
      <c r="N120" s="378"/>
      <c r="O120" s="378"/>
      <c r="P120" s="127"/>
      <c r="Q120" s="123"/>
      <c r="R120" s="123"/>
    </row>
    <row r="121" spans="2:18">
      <c r="B121" s="480" t="s">
        <v>22</v>
      </c>
      <c r="C121" s="424"/>
      <c r="D121" s="424"/>
      <c r="E121" s="424"/>
      <c r="F121" s="425"/>
      <c r="G121" s="425"/>
      <c r="H121" s="427">
        <f>SUM(H122:H124)</f>
        <v>0</v>
      </c>
      <c r="K121" s="36"/>
      <c r="L121" s="37"/>
      <c r="M121" s="45"/>
      <c r="N121" s="46"/>
      <c r="O121" s="46"/>
      <c r="P121" s="127"/>
      <c r="Q121" s="123"/>
      <c r="R121" s="123"/>
    </row>
    <row r="122" spans="2:18" ht="13.5" customHeight="1">
      <c r="B122" s="202"/>
      <c r="C122" s="36"/>
      <c r="D122" s="50"/>
      <c r="E122" s="36"/>
      <c r="F122" s="610"/>
      <c r="G122" s="610"/>
      <c r="H122" s="431">
        <f>F122+G122</f>
        <v>0</v>
      </c>
      <c r="K122" s="36"/>
      <c r="L122" s="197"/>
      <c r="M122" s="48"/>
      <c r="N122" s="378"/>
      <c r="O122" s="378"/>
      <c r="P122" s="127"/>
      <c r="Q122" s="123"/>
      <c r="R122" s="123"/>
    </row>
    <row r="123" spans="2:18" ht="13.5" customHeight="1">
      <c r="B123" s="202"/>
      <c r="C123" s="57"/>
      <c r="D123" s="51"/>
      <c r="E123" s="57"/>
      <c r="F123" s="610"/>
      <c r="G123" s="610"/>
      <c r="H123" s="431">
        <f>F123+G123</f>
        <v>0</v>
      </c>
      <c r="K123" s="36"/>
      <c r="L123" s="37"/>
      <c r="M123" s="36"/>
      <c r="N123" s="46"/>
      <c r="O123" s="46"/>
      <c r="P123" s="127"/>
      <c r="Q123" s="123"/>
      <c r="R123" s="123"/>
    </row>
    <row r="124" spans="2:18" ht="13.5" customHeight="1">
      <c r="B124" s="202"/>
      <c r="C124" s="49"/>
      <c r="D124" s="50"/>
      <c r="E124" s="49"/>
      <c r="F124" s="697"/>
      <c r="G124" s="697"/>
      <c r="H124" s="431">
        <f>F124+G124</f>
        <v>0</v>
      </c>
      <c r="K124" s="48"/>
      <c r="L124" s="39"/>
      <c r="M124" s="36"/>
      <c r="N124" s="378"/>
      <c r="O124" s="378"/>
      <c r="P124" s="127"/>
      <c r="Q124" s="123"/>
      <c r="R124" s="123"/>
    </row>
    <row r="125" spans="2:18" ht="13.5" customHeight="1">
      <c r="B125" s="202"/>
      <c r="C125" s="49"/>
      <c r="D125" s="37"/>
      <c r="E125" s="49"/>
      <c r="F125" s="83"/>
      <c r="G125" s="83"/>
      <c r="H125" s="203"/>
      <c r="K125" s="36"/>
      <c r="L125" s="37"/>
      <c r="M125" s="38"/>
      <c r="N125" s="378"/>
      <c r="O125" s="378"/>
      <c r="P125" s="127"/>
      <c r="Q125" s="123"/>
      <c r="R125" s="123"/>
    </row>
    <row r="126" spans="2:18" ht="13.5" customHeight="1">
      <c r="B126" s="480" t="s">
        <v>23</v>
      </c>
      <c r="C126" s="424"/>
      <c r="D126" s="424"/>
      <c r="E126" s="424"/>
      <c r="F126" s="425"/>
      <c r="G126" s="425"/>
      <c r="H126" s="427">
        <f>SUM(H127:H129)</f>
        <v>0</v>
      </c>
      <c r="K126" s="48"/>
      <c r="L126" s="39"/>
      <c r="M126" s="48"/>
      <c r="N126" s="688"/>
      <c r="O126" s="688"/>
      <c r="P126" s="127"/>
      <c r="Q126" s="123"/>
      <c r="R126" s="123"/>
    </row>
    <row r="127" spans="2:18" ht="13.5" customHeight="1">
      <c r="B127" s="202"/>
      <c r="C127" s="57"/>
      <c r="D127" s="50"/>
      <c r="E127" s="57"/>
      <c r="F127" s="610"/>
      <c r="G127" s="610"/>
      <c r="H127" s="567">
        <f>SUM(F127:G127)</f>
        <v>0</v>
      </c>
      <c r="K127" s="36"/>
      <c r="L127" s="37"/>
      <c r="M127" s="36"/>
      <c r="N127" s="378"/>
      <c r="O127" s="378"/>
      <c r="P127" s="127"/>
      <c r="Q127" s="123"/>
      <c r="R127" s="123"/>
    </row>
    <row r="128" spans="2:18" ht="13.5" customHeight="1">
      <c r="B128" s="202"/>
      <c r="C128" s="57"/>
      <c r="D128" s="50"/>
      <c r="E128" s="57"/>
      <c r="F128" s="610"/>
      <c r="G128" s="610"/>
      <c r="H128" s="567">
        <f>SUM(F128:G128)</f>
        <v>0</v>
      </c>
      <c r="K128" s="48"/>
      <c r="L128" s="39"/>
      <c r="M128" s="48"/>
      <c r="N128" s="378"/>
      <c r="O128" s="378"/>
      <c r="P128" s="127"/>
      <c r="Q128" s="123"/>
      <c r="R128" s="123"/>
    </row>
    <row r="129" spans="2:18" ht="13.5" customHeight="1">
      <c r="B129" s="202"/>
      <c r="C129" s="48"/>
      <c r="D129" s="39"/>
      <c r="E129" s="49"/>
      <c r="F129" s="610"/>
      <c r="G129" s="610"/>
      <c r="H129" s="567">
        <f>SUM(F129:G129)</f>
        <v>0</v>
      </c>
      <c r="K129" s="36"/>
      <c r="L129" s="37"/>
      <c r="M129" s="36"/>
      <c r="N129" s="362"/>
      <c r="O129" s="362"/>
      <c r="P129" s="127"/>
      <c r="Q129" s="123"/>
      <c r="R129" s="123"/>
    </row>
    <row r="130" spans="2:18" ht="13.5" customHeight="1">
      <c r="B130" s="202"/>
      <c r="C130" s="514"/>
      <c r="D130" s="515"/>
      <c r="E130" s="428"/>
      <c r="F130" s="430"/>
      <c r="G130" s="430"/>
      <c r="H130" s="431"/>
      <c r="K130" s="48"/>
      <c r="L130" s="39"/>
      <c r="M130" s="36"/>
      <c r="N130" s="688"/>
      <c r="O130" s="688"/>
      <c r="P130" s="127"/>
      <c r="Q130" s="123"/>
      <c r="R130" s="123"/>
    </row>
    <row r="131" spans="2:18">
      <c r="B131" s="426" t="s">
        <v>25</v>
      </c>
      <c r="C131" s="424"/>
      <c r="D131" s="424"/>
      <c r="E131" s="424"/>
      <c r="F131" s="425"/>
      <c r="G131" s="425"/>
      <c r="H131" s="427">
        <f>SUM(H132:H134)</f>
        <v>0</v>
      </c>
      <c r="K131" s="48"/>
      <c r="L131" s="39"/>
      <c r="M131" s="48"/>
      <c r="N131" s="688"/>
      <c r="O131" s="688"/>
      <c r="P131" s="127"/>
      <c r="Q131" s="123"/>
      <c r="R131" s="123"/>
    </row>
    <row r="132" spans="2:18">
      <c r="B132" s="202"/>
      <c r="C132" s="48"/>
      <c r="D132" s="39"/>
      <c r="E132" s="49"/>
      <c r="F132" s="676"/>
      <c r="G132" s="676"/>
      <c r="H132" s="431">
        <f>F132+G132</f>
        <v>0</v>
      </c>
      <c r="K132" s="48"/>
      <c r="L132" s="39"/>
      <c r="M132" s="36"/>
      <c r="N132" s="688"/>
      <c r="O132" s="688"/>
      <c r="P132" s="127"/>
      <c r="Q132" s="123"/>
      <c r="R132" s="123"/>
    </row>
    <row r="133" spans="2:18">
      <c r="B133" s="202"/>
      <c r="C133" s="57"/>
      <c r="D133" s="51"/>
      <c r="E133" s="57"/>
      <c r="F133" s="676"/>
      <c r="G133" s="676"/>
      <c r="H133" s="431">
        <f>F133+G133</f>
        <v>0</v>
      </c>
      <c r="K133" s="48"/>
      <c r="L133" s="39"/>
      <c r="M133" s="48"/>
      <c r="N133" s="688"/>
      <c r="O133" s="688"/>
      <c r="P133" s="127"/>
      <c r="Q133" s="123"/>
      <c r="R133" s="123"/>
    </row>
    <row r="134" spans="2:18">
      <c r="B134" s="202"/>
      <c r="C134" s="48"/>
      <c r="D134" s="39"/>
      <c r="E134" s="49"/>
      <c r="F134" s="676"/>
      <c r="G134" s="676"/>
      <c r="H134" s="431">
        <f>F134+G134</f>
        <v>0</v>
      </c>
      <c r="K134" s="698"/>
      <c r="L134" s="699"/>
      <c r="M134" s="698"/>
      <c r="N134" s="699"/>
      <c r="O134" s="699"/>
      <c r="P134" s="699"/>
      <c r="Q134" s="123"/>
      <c r="R134" s="123"/>
    </row>
    <row r="135" spans="2:18" ht="12.75" customHeight="1" thickBot="1">
      <c r="B135" s="204"/>
      <c r="C135" s="220"/>
      <c r="D135" s="218"/>
      <c r="E135" s="220"/>
      <c r="F135" s="221"/>
      <c r="G135" s="221"/>
      <c r="H135" s="208"/>
      <c r="K135" s="49"/>
      <c r="L135" s="37"/>
      <c r="M135" s="49"/>
      <c r="N135" s="51"/>
      <c r="O135" s="51"/>
      <c r="P135" s="126"/>
      <c r="Q135" s="8"/>
    </row>
    <row r="136" spans="2:18" ht="12.75" customHeight="1" thickBot="1">
      <c r="B136" s="1"/>
      <c r="C136" s="49"/>
      <c r="D136" s="50"/>
      <c r="E136" s="49"/>
      <c r="F136" s="50"/>
      <c r="G136" s="50"/>
      <c r="H136" s="83"/>
      <c r="K136" s="384"/>
      <c r="L136" s="385"/>
      <c r="M136" s="386"/>
      <c r="N136" s="385"/>
      <c r="O136" s="385"/>
      <c r="P136" s="126"/>
      <c r="Q136" s="8"/>
    </row>
    <row r="137" spans="2:18" ht="12.75" customHeight="1">
      <c r="B137" s="435" t="s">
        <v>91</v>
      </c>
      <c r="C137" s="436"/>
      <c r="D137" s="437"/>
      <c r="E137" s="438"/>
      <c r="F137" s="437"/>
      <c r="G137" s="437"/>
      <c r="H137" s="439" t="s">
        <v>6</v>
      </c>
      <c r="K137" s="49"/>
      <c r="L137" s="50"/>
      <c r="M137" s="49"/>
      <c r="N137" s="51"/>
      <c r="O137" s="51"/>
      <c r="P137" s="126"/>
      <c r="Q137" s="8"/>
    </row>
    <row r="138" spans="2:18">
      <c r="B138" s="160" t="s">
        <v>17</v>
      </c>
      <c r="C138" s="44"/>
      <c r="D138" s="74"/>
      <c r="E138" s="44"/>
      <c r="F138" s="76"/>
      <c r="G138" s="76"/>
      <c r="H138" s="214">
        <f>F138+G138</f>
        <v>0</v>
      </c>
      <c r="K138" s="384"/>
      <c r="L138" s="385"/>
      <c r="M138" s="384"/>
      <c r="N138" s="385"/>
      <c r="O138" s="385"/>
      <c r="P138" s="126"/>
      <c r="Q138" s="8"/>
    </row>
    <row r="139" spans="2:18">
      <c r="B139" s="162" t="s">
        <v>19</v>
      </c>
      <c r="C139" s="44"/>
      <c r="D139" s="74"/>
      <c r="E139" s="44"/>
      <c r="F139" s="76"/>
      <c r="G139" s="76"/>
      <c r="H139" s="214">
        <f>F139+G139</f>
        <v>0</v>
      </c>
      <c r="K139" s="49"/>
      <c r="L139" s="50"/>
      <c r="M139" s="49"/>
      <c r="N139" s="51"/>
      <c r="O139" s="51"/>
      <c r="P139" s="126"/>
      <c r="Q139" s="8"/>
    </row>
    <row r="140" spans="2:18">
      <c r="B140" s="163" t="s">
        <v>22</v>
      </c>
      <c r="C140" s="44"/>
      <c r="D140" s="74"/>
      <c r="E140" s="44"/>
      <c r="F140" s="76"/>
      <c r="G140" s="76"/>
      <c r="H140" s="214">
        <f>F140+G140</f>
        <v>0</v>
      </c>
      <c r="K140" s="49"/>
      <c r="L140" s="37"/>
      <c r="M140" s="49"/>
      <c r="N140" s="51"/>
      <c r="O140" s="51"/>
      <c r="P140" s="126"/>
      <c r="Q140" s="8"/>
    </row>
    <row r="141" spans="2:18">
      <c r="B141" s="582" t="s">
        <v>23</v>
      </c>
      <c r="C141" s="44"/>
      <c r="D141" s="74"/>
      <c r="E141" s="44"/>
      <c r="F141" s="76"/>
      <c r="G141" s="76"/>
      <c r="H141" s="214">
        <f>F141+G141</f>
        <v>0</v>
      </c>
      <c r="K141" s="49"/>
      <c r="L141" s="37"/>
      <c r="M141" s="49"/>
      <c r="N141" s="51"/>
      <c r="O141" s="51"/>
      <c r="P141" s="126"/>
      <c r="Q141" s="8"/>
    </row>
    <row r="142" spans="2:18">
      <c r="B142" s="582" t="s">
        <v>25</v>
      </c>
      <c r="C142" s="44"/>
      <c r="D142" s="74"/>
      <c r="E142" s="44"/>
      <c r="F142" s="76"/>
      <c r="G142" s="76"/>
      <c r="H142" s="214">
        <f>F142+G142</f>
        <v>0</v>
      </c>
      <c r="K142" s="49"/>
      <c r="L142" s="37"/>
      <c r="M142" s="49"/>
      <c r="N142" s="51"/>
      <c r="O142" s="51"/>
      <c r="P142" s="126"/>
      <c r="Q142" s="8"/>
    </row>
    <row r="143" spans="2:18">
      <c r="B143" s="582"/>
      <c r="C143" s="44"/>
      <c r="D143" s="74"/>
      <c r="E143" s="44"/>
      <c r="F143" s="76"/>
      <c r="G143" s="76"/>
      <c r="H143" s="214" t="s">
        <v>50</v>
      </c>
      <c r="K143" s="49"/>
      <c r="L143" s="37"/>
      <c r="M143" s="49"/>
      <c r="N143" s="51"/>
      <c r="O143" s="51"/>
      <c r="P143" s="126"/>
      <c r="Q143" s="8"/>
    </row>
    <row r="144" spans="2:18">
      <c r="B144" s="445"/>
      <c r="C144" s="44"/>
      <c r="D144" s="74"/>
      <c r="E144" s="44"/>
      <c r="F144" s="76"/>
      <c r="G144" s="76"/>
      <c r="H144" s="214"/>
      <c r="K144" s="36"/>
      <c r="L144" s="37"/>
      <c r="M144" s="83"/>
      <c r="N144" s="51"/>
      <c r="O144" s="51"/>
      <c r="P144" s="127"/>
    </row>
    <row r="145" spans="2:16" ht="14.25">
      <c r="B145" s="440" t="s">
        <v>92</v>
      </c>
      <c r="C145" s="441"/>
      <c r="D145" s="442"/>
      <c r="E145" s="443"/>
      <c r="F145" s="442"/>
      <c r="G145" s="442"/>
      <c r="H145" s="444" t="s">
        <v>6</v>
      </c>
      <c r="K145" s="49"/>
      <c r="L145" s="37"/>
      <c r="M145" s="50"/>
      <c r="N145" s="83"/>
      <c r="O145" s="83"/>
      <c r="P145" s="126"/>
    </row>
    <row r="146" spans="2:16">
      <c r="B146" s="160" t="s">
        <v>17</v>
      </c>
      <c r="C146" s="44"/>
      <c r="D146" s="74"/>
      <c r="E146" s="44"/>
      <c r="F146" s="76"/>
      <c r="G146" s="76"/>
      <c r="H146" s="214">
        <f>F146+G146</f>
        <v>0</v>
      </c>
      <c r="K146" s="49"/>
      <c r="L146" s="37"/>
      <c r="M146" s="50"/>
      <c r="N146" s="83"/>
      <c r="O146" s="83"/>
      <c r="P146" s="126"/>
    </row>
    <row r="147" spans="2:16">
      <c r="B147" s="162" t="s">
        <v>19</v>
      </c>
      <c r="C147" s="44"/>
      <c r="D147" s="74"/>
      <c r="E147" s="44"/>
      <c r="F147" s="76"/>
      <c r="G147" s="76"/>
      <c r="H147" s="214">
        <f>F147+G147</f>
        <v>0</v>
      </c>
      <c r="K147" s="36"/>
      <c r="L147" s="37"/>
      <c r="M147" s="83"/>
      <c r="N147" s="51"/>
      <c r="O147" s="51"/>
      <c r="P147" s="127"/>
    </row>
    <row r="148" spans="2:16">
      <c r="B148" s="163" t="s">
        <v>22</v>
      </c>
      <c r="C148" s="44"/>
      <c r="D148" s="74"/>
      <c r="E148" s="44"/>
      <c r="F148" s="76"/>
      <c r="G148" s="76"/>
      <c r="H148" s="214">
        <f>F148+G148</f>
        <v>0</v>
      </c>
      <c r="K148" s="49"/>
      <c r="L148" s="37"/>
      <c r="M148" s="50"/>
      <c r="N148" s="83"/>
      <c r="O148" s="83"/>
      <c r="P148" s="126"/>
    </row>
    <row r="149" spans="2:16">
      <c r="B149" s="446" t="s">
        <v>23</v>
      </c>
      <c r="C149" s="31"/>
      <c r="D149" s="65"/>
      <c r="E149" s="31"/>
      <c r="F149" s="65"/>
      <c r="G149" s="65"/>
      <c r="H149" s="214">
        <f>F149+G149</f>
        <v>0</v>
      </c>
      <c r="K149" s="49"/>
      <c r="L149" s="37"/>
      <c r="M149" s="50"/>
      <c r="N149" s="83"/>
      <c r="O149" s="83"/>
      <c r="P149" s="126"/>
    </row>
    <row r="150" spans="2:16">
      <c r="B150" s="596"/>
      <c r="C150" s="585"/>
      <c r="D150" s="636"/>
      <c r="E150" s="585"/>
      <c r="F150" s="637"/>
      <c r="G150" s="637"/>
      <c r="H150" s="638" t="s">
        <v>50</v>
      </c>
      <c r="K150" s="49"/>
      <c r="L150" s="37"/>
      <c r="M150" s="50"/>
      <c r="N150" s="83"/>
      <c r="O150" s="83"/>
      <c r="P150" s="126"/>
    </row>
    <row r="151" spans="2:16">
      <c r="B151" s="432" t="s">
        <v>47</v>
      </c>
      <c r="C151" s="433"/>
      <c r="D151" s="423"/>
      <c r="E151" s="433"/>
      <c r="F151" s="423"/>
      <c r="G151" s="423"/>
      <c r="H151" s="434"/>
    </row>
    <row r="152" spans="2:16">
      <c r="B152" s="426" t="s">
        <v>17</v>
      </c>
      <c r="C152" s="424"/>
      <c r="D152" s="424"/>
      <c r="E152" s="424"/>
      <c r="F152" s="425"/>
      <c r="G152" s="425"/>
      <c r="H152" s="427">
        <f>SUM(H153:H155)</f>
        <v>0</v>
      </c>
      <c r="K152" s="36"/>
      <c r="L152" s="37"/>
      <c r="M152" s="36"/>
      <c r="N152" s="46"/>
      <c r="O152" s="46"/>
      <c r="P152" s="127"/>
    </row>
    <row r="153" spans="2:16">
      <c r="B153" s="202"/>
      <c r="C153" s="49"/>
      <c r="D153" s="37"/>
      <c r="E153" s="49"/>
      <c r="F153" s="83"/>
      <c r="G153" s="83"/>
      <c r="H153" s="431">
        <f>F153+G153</f>
        <v>0</v>
      </c>
      <c r="K153" s="36"/>
      <c r="L153" s="37"/>
      <c r="M153" s="36"/>
      <c r="N153" s="46"/>
      <c r="O153" s="46"/>
      <c r="P153" s="127"/>
    </row>
    <row r="154" spans="2:16">
      <c r="B154" s="202"/>
      <c r="C154" s="49"/>
      <c r="D154" s="37"/>
      <c r="E154" s="49"/>
      <c r="F154" s="83"/>
      <c r="G154" s="83"/>
      <c r="H154" s="431">
        <f>F154+G154</f>
        <v>0</v>
      </c>
      <c r="K154" s="36"/>
      <c r="L154" s="37"/>
      <c r="M154" s="36"/>
      <c r="N154" s="46"/>
      <c r="O154" s="46"/>
      <c r="P154" s="127"/>
    </row>
    <row r="155" spans="2:16">
      <c r="B155" s="202"/>
      <c r="C155" s="49"/>
      <c r="D155" s="37"/>
      <c r="E155" s="49"/>
      <c r="F155" s="83"/>
      <c r="G155" s="83"/>
      <c r="H155" s="431">
        <f>F155+G155</f>
        <v>0</v>
      </c>
      <c r="K155" s="36"/>
      <c r="L155" s="37"/>
      <c r="M155" s="36"/>
      <c r="N155" s="46"/>
      <c r="O155" s="46"/>
      <c r="P155" s="127"/>
    </row>
    <row r="156" spans="2:16">
      <c r="B156" s="202"/>
      <c r="C156" s="428"/>
      <c r="D156" s="429"/>
      <c r="E156" s="428"/>
      <c r="F156" s="430"/>
      <c r="G156" s="430"/>
      <c r="H156" s="431"/>
      <c r="K156" s="36"/>
      <c r="L156" s="37"/>
      <c r="M156" s="36"/>
      <c r="N156" s="46"/>
      <c r="O156" s="46"/>
      <c r="P156" s="127"/>
    </row>
    <row r="157" spans="2:16">
      <c r="B157" s="426" t="s">
        <v>19</v>
      </c>
      <c r="C157" s="424"/>
      <c r="D157" s="424"/>
      <c r="E157" s="424"/>
      <c r="F157" s="425"/>
      <c r="G157" s="425"/>
      <c r="H157" s="427">
        <f>SUM(H158:H160)</f>
        <v>0</v>
      </c>
      <c r="K157" s="36"/>
      <c r="L157" s="37"/>
      <c r="M157" s="36"/>
      <c r="N157" s="37"/>
      <c r="O157" s="37"/>
      <c r="P157" s="127"/>
    </row>
    <row r="158" spans="2:16">
      <c r="B158" s="202"/>
      <c r="C158" s="49"/>
      <c r="D158" s="37"/>
      <c r="E158" s="49"/>
      <c r="F158" s="83"/>
      <c r="G158" s="83"/>
      <c r="H158" s="431">
        <f>F158+G158</f>
        <v>0</v>
      </c>
      <c r="K158" s="36"/>
      <c r="L158" s="37"/>
      <c r="M158" s="36"/>
      <c r="N158" s="46"/>
      <c r="O158" s="46"/>
      <c r="P158" s="127"/>
    </row>
    <row r="159" spans="2:16">
      <c r="B159" s="202"/>
      <c r="C159" s="49"/>
      <c r="D159" s="37"/>
      <c r="E159" s="49"/>
      <c r="F159" s="83"/>
      <c r="G159" s="83"/>
      <c r="H159" s="431">
        <f>F159+G159</f>
        <v>0</v>
      </c>
      <c r="K159" s="36"/>
      <c r="L159" s="37"/>
      <c r="M159" s="36"/>
      <c r="N159" s="46"/>
      <c r="O159" s="46"/>
      <c r="P159" s="127"/>
    </row>
    <row r="160" spans="2:16">
      <c r="B160" s="202"/>
      <c r="C160" s="49"/>
      <c r="D160" s="37"/>
      <c r="E160" s="49"/>
      <c r="F160" s="83"/>
      <c r="G160" s="83"/>
      <c r="H160" s="431">
        <f>F160+G160</f>
        <v>0</v>
      </c>
      <c r="K160" s="36"/>
      <c r="L160" s="37"/>
      <c r="M160" s="36"/>
      <c r="N160" s="46"/>
      <c r="O160" s="46"/>
      <c r="P160" s="127"/>
    </row>
    <row r="161" spans="2:17" ht="13.5" thickBot="1">
      <c r="B161" s="633"/>
      <c r="C161" s="634"/>
      <c r="D161" s="634"/>
      <c r="E161" s="634"/>
      <c r="F161" s="634"/>
      <c r="G161" s="634"/>
      <c r="H161" s="635"/>
      <c r="K161" s="36"/>
      <c r="L161" s="37"/>
      <c r="M161" s="36"/>
      <c r="N161" s="46"/>
      <c r="O161" s="46"/>
      <c r="P161" s="127"/>
    </row>
    <row r="162" spans="2:17" ht="14.25">
      <c r="B162" s="523"/>
      <c r="C162" s="59"/>
      <c r="D162" s="60"/>
      <c r="E162" s="59"/>
      <c r="F162" s="99"/>
      <c r="G162" s="99"/>
      <c r="H162" s="34"/>
      <c r="K162" s="526"/>
      <c r="L162" s="527"/>
      <c r="M162" s="281"/>
      <c r="N162" s="527"/>
      <c r="O162" s="527"/>
      <c r="P162" s="528"/>
    </row>
    <row r="163" spans="2:17">
      <c r="B163" s="523"/>
      <c r="C163" s="59"/>
      <c r="D163" s="60"/>
      <c r="E163" s="59"/>
      <c r="F163" s="99"/>
      <c r="G163" s="99"/>
      <c r="H163" s="34"/>
      <c r="K163" s="44"/>
      <c r="L163" s="74"/>
      <c r="M163" s="44"/>
      <c r="N163" s="76"/>
      <c r="O163" s="76"/>
      <c r="P163" s="64"/>
      <c r="Q163" s="8"/>
    </row>
    <row r="164" spans="2:17">
      <c r="B164" s="32"/>
      <c r="C164" s="59"/>
      <c r="D164" s="60"/>
      <c r="E164" s="59"/>
      <c r="F164" s="32"/>
      <c r="G164" s="32"/>
      <c r="H164" s="34"/>
      <c r="K164" s="49"/>
      <c r="L164" s="37"/>
      <c r="M164" s="49"/>
      <c r="N164" s="83"/>
      <c r="O164" s="83"/>
      <c r="P164" s="126"/>
    </row>
    <row r="165" spans="2:17">
      <c r="B165" s="519"/>
      <c r="C165" s="525"/>
      <c r="D165" s="524"/>
      <c r="E165" s="525"/>
      <c r="F165" s="524"/>
      <c r="G165" s="524"/>
      <c r="H165" s="524"/>
      <c r="K165" s="49"/>
      <c r="L165" s="37"/>
      <c r="M165" s="49"/>
      <c r="N165" s="83"/>
      <c r="O165" s="83"/>
      <c r="P165" s="126"/>
    </row>
    <row r="166" spans="2:17">
      <c r="B166" s="75"/>
      <c r="C166" s="75"/>
      <c r="D166" s="75"/>
      <c r="E166" s="75"/>
      <c r="F166" s="74"/>
      <c r="G166" s="74"/>
      <c r="H166" s="74"/>
      <c r="K166" s="49"/>
      <c r="L166" s="37"/>
      <c r="M166" s="49"/>
      <c r="N166" s="83"/>
      <c r="O166" s="83"/>
      <c r="P166" s="64"/>
      <c r="Q166" s="8"/>
    </row>
    <row r="167" spans="2:17">
      <c r="B167" s="59"/>
      <c r="C167" s="36"/>
      <c r="D167" s="37"/>
      <c r="E167" s="36"/>
      <c r="F167" s="46"/>
      <c r="G167" s="46"/>
      <c r="H167" s="46"/>
      <c r="K167" s="49"/>
      <c r="L167" s="37"/>
      <c r="M167" s="49"/>
      <c r="N167" s="83"/>
      <c r="O167" s="83"/>
      <c r="P167" s="64"/>
      <c r="Q167" s="8"/>
    </row>
    <row r="168" spans="2:17">
      <c r="B168" s="59"/>
      <c r="C168" s="36"/>
      <c r="D168" s="37"/>
      <c r="E168" s="36"/>
      <c r="F168" s="46"/>
      <c r="G168" s="46"/>
      <c r="H168" s="46"/>
      <c r="K168" s="49"/>
      <c r="L168" s="50"/>
      <c r="M168" s="49"/>
      <c r="N168" s="50"/>
      <c r="O168" s="50"/>
      <c r="P168" s="64"/>
      <c r="Q168" s="8"/>
    </row>
    <row r="169" spans="2:17">
      <c r="B169" s="59"/>
      <c r="C169" s="36"/>
      <c r="D169" s="37"/>
      <c r="E169" s="36"/>
      <c r="F169" s="37"/>
      <c r="G169" s="37"/>
      <c r="H169" s="46"/>
      <c r="K169" s="49"/>
      <c r="L169" s="37"/>
      <c r="M169" s="49"/>
      <c r="N169" s="83"/>
      <c r="O169" s="83"/>
      <c r="P169" s="64"/>
      <c r="Q169" s="8"/>
    </row>
    <row r="170" spans="2:17">
      <c r="B170" s="59"/>
      <c r="C170" s="36"/>
      <c r="D170" s="37"/>
      <c r="E170" s="36"/>
      <c r="F170" s="37"/>
      <c r="G170" s="37"/>
      <c r="H170" s="46"/>
      <c r="K170" s="49"/>
      <c r="L170" s="37"/>
      <c r="M170" s="49"/>
      <c r="N170" s="83"/>
      <c r="O170" s="83"/>
      <c r="P170" s="64"/>
      <c r="Q170" s="8"/>
    </row>
    <row r="171" spans="2:17">
      <c r="B171" s="75"/>
      <c r="C171" s="75"/>
      <c r="D171" s="75"/>
      <c r="E171" s="75"/>
      <c r="F171" s="74"/>
      <c r="G171" s="74"/>
      <c r="H171" s="74"/>
      <c r="K171" s="49"/>
      <c r="L171" s="37"/>
      <c r="M171" s="49"/>
      <c r="N171" s="83"/>
      <c r="O171" s="83"/>
      <c r="P171" s="64"/>
      <c r="Q171" s="8"/>
    </row>
    <row r="172" spans="2:17">
      <c r="B172" s="59"/>
      <c r="C172" s="36"/>
      <c r="D172" s="37"/>
      <c r="E172" s="36"/>
      <c r="F172" s="46"/>
      <c r="G172" s="46"/>
      <c r="H172" s="46"/>
      <c r="K172" s="49"/>
      <c r="L172" s="37"/>
      <c r="M172" s="49"/>
      <c r="N172" s="83"/>
      <c r="O172" s="83"/>
      <c r="P172" s="64"/>
      <c r="Q172" s="8"/>
    </row>
    <row r="173" spans="2:17">
      <c r="B173" s="59"/>
      <c r="C173" s="36"/>
      <c r="D173" s="37"/>
      <c r="E173" s="36"/>
      <c r="F173" s="46"/>
      <c r="G173" s="46"/>
      <c r="H173" s="46"/>
      <c r="K173" s="49"/>
      <c r="L173" s="37"/>
      <c r="M173" s="49"/>
      <c r="N173" s="83"/>
      <c r="O173" s="83"/>
      <c r="P173" s="64"/>
      <c r="Q173" s="8"/>
    </row>
    <row r="174" spans="2:17">
      <c r="B174" s="59"/>
      <c r="C174" s="36"/>
      <c r="D174" s="37"/>
      <c r="E174" s="36"/>
      <c r="F174" s="46"/>
      <c r="G174" s="46"/>
      <c r="H174" s="46"/>
      <c r="K174" s="49"/>
      <c r="L174" s="37"/>
      <c r="M174" s="49"/>
      <c r="N174" s="83"/>
      <c r="O174" s="83"/>
      <c r="P174" s="64"/>
      <c r="Q174" s="8"/>
    </row>
    <row r="175" spans="2:17">
      <c r="F175" s="123"/>
      <c r="G175" s="123"/>
    </row>
  </sheetData>
  <sortState ref="K152:P163">
    <sortCondition ref="M152:M163"/>
    <sortCondition descending="1" ref="P152:P163"/>
  </sortState>
  <phoneticPr fontId="54" type="noConversion"/>
  <pageMargins left="0.67986111111111114" right="0.74791666666666667" top="0.37013888888888891" bottom="0.4201388888888889" header="0.51180555555555562" footer="0"/>
  <pageSetup paperSize="9" firstPageNumber="0" orientation="portrait" horizontalDpi="300" verticalDpi="300" r:id="rId1"/>
  <headerFooter alignWithMargins="0">
    <oddFooter>&amp;RList 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142"/>
  <sheetViews>
    <sheetView topLeftCell="A47" workbookViewId="0">
      <selection activeCell="C47" sqref="C1:G1048576"/>
    </sheetView>
  </sheetViews>
  <sheetFormatPr defaultRowHeight="12.75"/>
  <cols>
    <col min="1" max="1" width="2" customWidth="1"/>
    <col min="2" max="2" width="4.140625" style="123" customWidth="1"/>
    <col min="3" max="3" width="26" style="123" customWidth="1"/>
    <col min="4" max="4" width="7.7109375" style="123" customWidth="1"/>
    <col min="5" max="5" width="15.7109375" style="123" customWidth="1"/>
    <col min="6" max="7" width="9.140625" style="130"/>
    <col min="8" max="8" width="10.5703125" style="123" customWidth="1"/>
    <col min="9" max="9" width="4.5703125" style="707" customWidth="1"/>
    <col min="10" max="10" width="3.42578125" style="286" customWidth="1"/>
    <col min="11" max="11" width="22" style="7" customWidth="1"/>
    <col min="12" max="12" width="12.28515625" style="7" customWidth="1"/>
    <col min="13" max="13" width="18.7109375" style="27" customWidth="1"/>
    <col min="14" max="15" width="9.140625" style="7"/>
    <col min="16" max="16" width="9.140625" style="1"/>
  </cols>
  <sheetData>
    <row r="1" spans="2:17" ht="13.5" thickBot="1"/>
    <row r="2" spans="2:17" ht="15">
      <c r="B2" s="189"/>
      <c r="C2" s="190"/>
      <c r="D2" s="191"/>
      <c r="E2" s="191"/>
      <c r="F2" s="192"/>
      <c r="G2" s="192"/>
      <c r="H2" s="193"/>
    </row>
    <row r="3" spans="2:17">
      <c r="B3" s="194"/>
      <c r="C3" s="110"/>
      <c r="D3" s="111"/>
      <c r="E3" s="111"/>
      <c r="F3" s="112"/>
      <c r="G3" s="112"/>
      <c r="H3" s="195"/>
    </row>
    <row r="4" spans="2:17" ht="13.5" thickBot="1">
      <c r="B4" s="209"/>
      <c r="C4" s="210"/>
      <c r="D4" s="210"/>
      <c r="E4" s="210"/>
      <c r="F4" s="211"/>
      <c r="G4" s="211"/>
      <c r="H4" s="212"/>
    </row>
    <row r="5" spans="2:17" ht="14.25">
      <c r="B5" s="497" t="s">
        <v>85</v>
      </c>
      <c r="C5" s="498"/>
      <c r="D5" s="499"/>
      <c r="E5" s="499"/>
      <c r="F5" s="499"/>
      <c r="G5" s="499"/>
      <c r="H5" s="500" t="s">
        <v>6</v>
      </c>
      <c r="I5" s="708">
        <v>10</v>
      </c>
    </row>
    <row r="6" spans="2:17" s="114" customFormat="1" ht="15">
      <c r="B6" s="160" t="s">
        <v>17</v>
      </c>
      <c r="C6" s="717"/>
      <c r="D6" s="718"/>
      <c r="E6" s="719"/>
      <c r="F6" s="718"/>
      <c r="G6" s="718"/>
      <c r="H6" s="214">
        <f t="shared" ref="H6:H18" si="0">F6+G6</f>
        <v>0</v>
      </c>
      <c r="I6" s="707"/>
      <c r="J6" s="113"/>
      <c r="K6" s="31"/>
      <c r="L6" s="65"/>
      <c r="M6" s="382"/>
      <c r="N6" s="63"/>
      <c r="O6" s="63"/>
      <c r="P6" s="64"/>
      <c r="Q6" s="8"/>
    </row>
    <row r="7" spans="2:17" s="114" customFormat="1" ht="15">
      <c r="B7" s="162" t="s">
        <v>19</v>
      </c>
      <c r="C7" s="717"/>
      <c r="D7" s="718"/>
      <c r="E7" s="719"/>
      <c r="F7" s="718"/>
      <c r="G7" s="718"/>
      <c r="H7" s="214">
        <f t="shared" si="0"/>
        <v>0</v>
      </c>
      <c r="I7" s="710"/>
      <c r="J7" s="113"/>
      <c r="K7" s="44"/>
      <c r="L7" s="71"/>
      <c r="M7" s="724"/>
      <c r="N7" s="71"/>
      <c r="O7" s="71"/>
      <c r="P7" s="64"/>
      <c r="Q7" s="74"/>
    </row>
    <row r="8" spans="2:17" s="114" customFormat="1" ht="14.25" customHeight="1">
      <c r="B8" s="163" t="s">
        <v>22</v>
      </c>
      <c r="C8" s="717"/>
      <c r="D8" s="718"/>
      <c r="E8" s="719"/>
      <c r="F8" s="718"/>
      <c r="G8" s="718"/>
      <c r="H8" s="214">
        <f t="shared" si="0"/>
        <v>0</v>
      </c>
      <c r="I8" s="710"/>
      <c r="J8" s="113"/>
      <c r="K8" s="31"/>
      <c r="L8" s="65"/>
      <c r="M8" s="382"/>
      <c r="N8" s="63"/>
      <c r="O8" s="63"/>
      <c r="P8" s="64"/>
      <c r="Q8" s="8"/>
    </row>
    <row r="9" spans="2:17" ht="13.5" customHeight="1">
      <c r="B9" s="508" t="s">
        <v>23</v>
      </c>
      <c r="C9" s="31"/>
      <c r="D9" s="65"/>
      <c r="E9" s="382"/>
      <c r="F9" s="63"/>
      <c r="G9" s="63"/>
      <c r="H9" s="214">
        <f t="shared" si="0"/>
        <v>0</v>
      </c>
      <c r="I9" s="709"/>
      <c r="J9" s="113"/>
      <c r="K9" s="31"/>
      <c r="L9" s="65"/>
      <c r="M9" s="382"/>
      <c r="N9" s="63"/>
      <c r="O9" s="63"/>
      <c r="P9" s="64"/>
      <c r="Q9" s="8"/>
    </row>
    <row r="10" spans="2:17" ht="13.5" customHeight="1">
      <c r="B10" s="508" t="s">
        <v>25</v>
      </c>
      <c r="C10" s="716"/>
      <c r="D10" s="714"/>
      <c r="E10" s="713"/>
      <c r="F10" s="714"/>
      <c r="G10" s="714"/>
      <c r="H10" s="214">
        <f t="shared" si="0"/>
        <v>0</v>
      </c>
      <c r="I10" s="702"/>
      <c r="K10" s="31"/>
      <c r="L10" s="65"/>
      <c r="M10" s="382"/>
      <c r="N10" s="63"/>
      <c r="O10" s="63"/>
      <c r="P10" s="64"/>
      <c r="Q10" s="8"/>
    </row>
    <row r="11" spans="2:17" ht="13.5" customHeight="1">
      <c r="B11" s="508" t="s">
        <v>26</v>
      </c>
      <c r="C11" s="31"/>
      <c r="D11" s="65"/>
      <c r="E11" s="382"/>
      <c r="F11" s="63"/>
      <c r="G11" s="63"/>
      <c r="H11" s="214">
        <f t="shared" si="0"/>
        <v>0</v>
      </c>
      <c r="I11" s="701">
        <v>1</v>
      </c>
      <c r="K11" s="716"/>
      <c r="L11" s="714"/>
      <c r="M11" s="713"/>
      <c r="N11" s="714"/>
      <c r="O11" s="714"/>
      <c r="P11" s="714"/>
    </row>
    <row r="12" spans="2:17" s="116" customFormat="1" ht="13.5" customHeight="1">
      <c r="B12" s="508" t="s">
        <v>27</v>
      </c>
      <c r="C12" s="31"/>
      <c r="D12" s="65"/>
      <c r="E12" s="740"/>
      <c r="F12" s="65"/>
      <c r="G12" s="65"/>
      <c r="H12" s="214">
        <f t="shared" si="0"/>
        <v>0</v>
      </c>
      <c r="I12" s="709">
        <v>0</v>
      </c>
      <c r="J12" s="288"/>
      <c r="K12" s="716"/>
      <c r="L12" s="714"/>
      <c r="M12" s="713"/>
      <c r="N12" s="714"/>
      <c r="O12" s="714"/>
      <c r="P12" s="714"/>
    </row>
    <row r="13" spans="2:17" s="116" customFormat="1" ht="13.5" customHeight="1">
      <c r="B13" s="508" t="s">
        <v>28</v>
      </c>
      <c r="C13" s="716"/>
      <c r="D13" s="714"/>
      <c r="E13" s="713"/>
      <c r="F13" s="714"/>
      <c r="G13" s="714"/>
      <c r="H13" s="214">
        <f t="shared" si="0"/>
        <v>0</v>
      </c>
      <c r="I13" s="702"/>
      <c r="J13" s="289"/>
      <c r="K13" s="716"/>
      <c r="L13" s="714"/>
      <c r="M13" s="713"/>
      <c r="N13" s="714"/>
      <c r="O13" s="714"/>
      <c r="P13" s="714"/>
    </row>
    <row r="14" spans="2:17" ht="13.5" customHeight="1">
      <c r="B14" s="508" t="s">
        <v>30</v>
      </c>
      <c r="C14" s="716"/>
      <c r="D14" s="714"/>
      <c r="E14" s="713"/>
      <c r="F14" s="714"/>
      <c r="G14" s="714"/>
      <c r="H14" s="214">
        <f t="shared" si="0"/>
        <v>0</v>
      </c>
      <c r="J14" s="289"/>
      <c r="K14" s="716"/>
      <c r="L14" s="714"/>
      <c r="M14" s="713"/>
      <c r="N14" s="714"/>
      <c r="O14" s="714"/>
      <c r="P14" s="714"/>
    </row>
    <row r="15" spans="2:17" ht="13.5" customHeight="1">
      <c r="B15" s="508" t="s">
        <v>31</v>
      </c>
      <c r="C15" s="31"/>
      <c r="D15" s="65"/>
      <c r="E15" s="382"/>
      <c r="F15" s="63"/>
      <c r="G15" s="63"/>
      <c r="H15" s="214">
        <f t="shared" si="0"/>
        <v>0</v>
      </c>
      <c r="I15" s="702"/>
      <c r="J15" s="279"/>
      <c r="K15" s="716"/>
      <c r="L15" s="714"/>
      <c r="M15" s="713"/>
      <c r="N15" s="714"/>
      <c r="O15" s="714"/>
      <c r="P15" s="714"/>
    </row>
    <row r="16" spans="2:17" ht="13.5" customHeight="1">
      <c r="B16" s="508" t="s">
        <v>33</v>
      </c>
      <c r="C16" s="716"/>
      <c r="D16" s="714"/>
      <c r="E16" s="713"/>
      <c r="F16" s="714"/>
      <c r="G16" s="714"/>
      <c r="H16" s="214">
        <f t="shared" si="0"/>
        <v>0</v>
      </c>
      <c r="J16" s="289"/>
      <c r="K16" s="716"/>
      <c r="L16" s="714"/>
      <c r="M16" s="713"/>
      <c r="N16" s="714"/>
      <c r="O16" s="714"/>
      <c r="P16" s="714"/>
    </row>
    <row r="17" spans="2:17" ht="13.5" customHeight="1">
      <c r="B17" s="508" t="s">
        <v>34</v>
      </c>
      <c r="C17" s="716"/>
      <c r="D17" s="714"/>
      <c r="E17" s="713"/>
      <c r="F17" s="714"/>
      <c r="G17" s="714"/>
      <c r="H17" s="214">
        <f t="shared" si="0"/>
        <v>0</v>
      </c>
      <c r="I17" s="711"/>
      <c r="J17" s="289"/>
      <c r="K17" s="716"/>
      <c r="L17" s="714"/>
      <c r="M17" s="713"/>
      <c r="N17" s="714"/>
      <c r="O17" s="714"/>
      <c r="P17" s="714"/>
    </row>
    <row r="18" spans="2:17" s="8" customFormat="1" ht="13.5" customHeight="1">
      <c r="B18" s="508" t="s">
        <v>35</v>
      </c>
      <c r="C18" s="31"/>
      <c r="D18" s="65"/>
      <c r="E18" s="31"/>
      <c r="F18" s="63"/>
      <c r="G18" s="63"/>
      <c r="H18" s="214">
        <f t="shared" si="0"/>
        <v>0</v>
      </c>
      <c r="I18" s="707"/>
      <c r="J18" s="288"/>
      <c r="K18" s="716"/>
      <c r="L18" s="714"/>
      <c r="M18" s="713"/>
      <c r="N18" s="714"/>
      <c r="O18" s="714"/>
      <c r="P18" s="714"/>
    </row>
    <row r="19" spans="2:17" s="8" customFormat="1" ht="13.5" customHeight="1">
      <c r="B19" s="501" t="s">
        <v>86</v>
      </c>
      <c r="C19" s="200"/>
      <c r="D19" s="201"/>
      <c r="E19" s="201"/>
      <c r="F19" s="201"/>
      <c r="G19" s="201"/>
      <c r="H19" s="502" t="s">
        <v>6</v>
      </c>
      <c r="I19" s="711"/>
      <c r="J19" s="291"/>
      <c r="K19" s="59"/>
      <c r="L19" s="65"/>
      <c r="M19" s="382"/>
      <c r="N19" s="63"/>
      <c r="O19" s="63"/>
      <c r="P19" s="64"/>
    </row>
    <row r="20" spans="2:17" s="8" customFormat="1" ht="12.75" customHeight="1">
      <c r="B20" s="160" t="s">
        <v>17</v>
      </c>
      <c r="C20" s="719"/>
      <c r="D20" s="718"/>
      <c r="E20" s="720"/>
      <c r="F20" s="718"/>
      <c r="G20" s="718"/>
      <c r="H20" s="214">
        <f>F20+G20</f>
        <v>0</v>
      </c>
      <c r="I20" s="701"/>
      <c r="J20" s="90"/>
      <c r="K20" s="49"/>
      <c r="L20" s="50"/>
      <c r="M20" s="120"/>
      <c r="N20" s="50"/>
      <c r="O20" s="50"/>
      <c r="P20" s="58"/>
    </row>
    <row r="21" spans="2:17" ht="12.75" customHeight="1">
      <c r="B21" s="162" t="s">
        <v>19</v>
      </c>
      <c r="C21" s="44"/>
      <c r="D21" s="71"/>
      <c r="E21" s="44"/>
      <c r="F21" s="76"/>
      <c r="G21" s="76"/>
      <c r="H21" s="509">
        <f>F21+G21</f>
        <v>0</v>
      </c>
      <c r="I21" s="711"/>
      <c r="J21" s="293"/>
      <c r="K21" s="384"/>
      <c r="L21" s="385"/>
      <c r="M21" s="386"/>
      <c r="N21" s="385"/>
      <c r="O21" s="385"/>
      <c r="P21" s="58"/>
      <c r="Q21" s="8"/>
    </row>
    <row r="22" spans="2:17" ht="12.75" customHeight="1">
      <c r="B22" s="163" t="s">
        <v>22</v>
      </c>
      <c r="C22" s="94"/>
      <c r="D22" s="63"/>
      <c r="E22" s="94"/>
      <c r="F22" s="63"/>
      <c r="G22" s="63"/>
      <c r="H22" s="214" t="s">
        <v>50</v>
      </c>
      <c r="I22" s="711"/>
      <c r="J22" s="293"/>
      <c r="K22" s="118"/>
      <c r="L22" s="188"/>
    </row>
    <row r="23" spans="2:17" ht="15.75" customHeight="1">
      <c r="B23" s="503" t="s">
        <v>47</v>
      </c>
      <c r="C23" s="504"/>
      <c r="D23" s="505"/>
      <c r="E23" s="504"/>
      <c r="F23" s="505"/>
      <c r="G23" s="505"/>
      <c r="H23" s="506"/>
      <c r="I23" s="711"/>
      <c r="J23" s="293"/>
      <c r="K23" s="118"/>
      <c r="L23" s="188"/>
    </row>
    <row r="24" spans="2:17" ht="15.75" customHeight="1">
      <c r="B24" s="426" t="s">
        <v>17</v>
      </c>
      <c r="C24" s="424"/>
      <c r="D24" s="425"/>
      <c r="E24" s="424"/>
      <c r="F24" s="425"/>
      <c r="G24" s="425"/>
      <c r="H24" s="427">
        <f>SUM(H25:H27)</f>
        <v>0</v>
      </c>
      <c r="I24" s="711"/>
      <c r="J24" s="293"/>
      <c r="K24" s="118"/>
      <c r="L24" s="188"/>
    </row>
    <row r="25" spans="2:17" ht="13.5" customHeight="1">
      <c r="B25" s="202"/>
      <c r="C25" s="732"/>
      <c r="D25" s="676"/>
      <c r="E25" s="731"/>
      <c r="F25" s="676"/>
      <c r="G25" s="676"/>
      <c r="H25" s="203">
        <f>F25+G25</f>
        <v>0</v>
      </c>
      <c r="I25" s="711"/>
      <c r="J25" s="293"/>
      <c r="K25" s="49"/>
      <c r="L25" s="50"/>
      <c r="M25" s="120"/>
      <c r="N25" s="83"/>
      <c r="O25" s="83"/>
      <c r="P25" s="126"/>
    </row>
    <row r="26" spans="2:17" ht="13.5" customHeight="1">
      <c r="B26" s="202"/>
      <c r="C26" s="732"/>
      <c r="D26" s="676"/>
      <c r="E26" s="731"/>
      <c r="F26" s="676"/>
      <c r="G26" s="676"/>
      <c r="H26" s="203">
        <f>F26+G26</f>
        <v>0</v>
      </c>
      <c r="I26" s="711"/>
      <c r="J26" s="293"/>
      <c r="K26" s="49"/>
      <c r="L26" s="50"/>
      <c r="M26" s="120"/>
      <c r="N26" s="83"/>
      <c r="O26" s="83"/>
      <c r="P26" s="126"/>
    </row>
    <row r="27" spans="2:17" ht="13.5" customHeight="1">
      <c r="B27" s="202"/>
      <c r="C27" s="732"/>
      <c r="D27" s="676"/>
      <c r="E27" s="731"/>
      <c r="F27" s="676"/>
      <c r="G27" s="676"/>
      <c r="H27" s="203">
        <f>F27+G27</f>
        <v>0</v>
      </c>
      <c r="I27" s="708"/>
      <c r="J27" s="290"/>
      <c r="K27" s="49"/>
      <c r="L27" s="50"/>
      <c r="M27" s="120"/>
      <c r="N27" s="83"/>
      <c r="O27" s="83"/>
      <c r="P27" s="175"/>
    </row>
    <row r="28" spans="2:17" ht="15.75" customHeight="1">
      <c r="B28" s="503"/>
      <c r="C28" s="504"/>
      <c r="D28" s="505"/>
      <c r="E28" s="504"/>
      <c r="F28" s="505"/>
      <c r="G28" s="505"/>
      <c r="H28" s="506"/>
      <c r="I28" s="702"/>
      <c r="J28" s="290"/>
      <c r="K28" s="49"/>
      <c r="L28" s="50"/>
      <c r="M28" s="120"/>
      <c r="N28" s="83"/>
      <c r="O28" s="83"/>
      <c r="P28" s="126"/>
    </row>
    <row r="29" spans="2:17" ht="15.75" customHeight="1">
      <c r="B29" s="426" t="s">
        <v>19</v>
      </c>
      <c r="C29" s="424"/>
      <c r="D29" s="425"/>
      <c r="E29" s="424"/>
      <c r="F29" s="425"/>
      <c r="G29" s="425"/>
      <c r="H29" s="427">
        <f>SUM(H30:H32)</f>
        <v>0</v>
      </c>
      <c r="J29" s="290"/>
      <c r="K29" s="49"/>
      <c r="L29" s="50"/>
      <c r="M29" s="120"/>
      <c r="N29" s="83"/>
      <c r="O29" s="83"/>
      <c r="P29" s="126"/>
    </row>
    <row r="30" spans="2:17" ht="13.5" customHeight="1">
      <c r="B30" s="202"/>
      <c r="C30" s="731"/>
      <c r="D30" s="676"/>
      <c r="E30" s="731"/>
      <c r="F30" s="676"/>
      <c r="G30" s="676"/>
      <c r="H30" s="203">
        <f>F30+G30</f>
        <v>0</v>
      </c>
      <c r="J30" s="290"/>
      <c r="K30" s="731"/>
      <c r="L30" s="676"/>
      <c r="M30" s="731"/>
      <c r="N30" s="676"/>
      <c r="O30" s="676"/>
      <c r="P30" s="126"/>
    </row>
    <row r="31" spans="2:17" ht="13.5" customHeight="1">
      <c r="B31" s="202"/>
      <c r="C31" s="732"/>
      <c r="D31" s="676"/>
      <c r="E31" s="731"/>
      <c r="F31" s="676"/>
      <c r="G31" s="676"/>
      <c r="H31" s="203">
        <f>F31+G31</f>
        <v>0</v>
      </c>
      <c r="J31" s="292"/>
      <c r="K31" s="732"/>
      <c r="L31" s="676"/>
      <c r="M31" s="731"/>
      <c r="N31" s="676"/>
      <c r="O31" s="676"/>
      <c r="P31" s="126"/>
    </row>
    <row r="32" spans="2:17" ht="13.5" customHeight="1">
      <c r="B32" s="202"/>
      <c r="C32" s="732"/>
      <c r="D32" s="676"/>
      <c r="E32" s="731"/>
      <c r="F32" s="676"/>
      <c r="G32" s="676"/>
      <c r="H32" s="203">
        <f>F32+G32</f>
        <v>0</v>
      </c>
      <c r="K32" s="732"/>
      <c r="L32" s="676"/>
      <c r="M32" s="731"/>
      <c r="N32" s="676"/>
      <c r="O32" s="676"/>
      <c r="P32" s="126"/>
    </row>
    <row r="33" spans="2:17" ht="15" customHeight="1">
      <c r="B33" s="202"/>
      <c r="C33" s="57"/>
      <c r="D33" s="50"/>
      <c r="E33" s="57"/>
      <c r="F33" s="51"/>
      <c r="G33" s="51"/>
      <c r="H33" s="203"/>
      <c r="K33" s="49"/>
      <c r="L33" s="50"/>
      <c r="M33" s="725"/>
      <c r="N33" s="50"/>
      <c r="O33" s="50"/>
      <c r="P33" s="126"/>
    </row>
    <row r="34" spans="2:17" ht="15" customHeight="1">
      <c r="B34" s="426" t="s">
        <v>22</v>
      </c>
      <c r="C34" s="424"/>
      <c r="D34" s="425"/>
      <c r="E34" s="424"/>
      <c r="F34" s="425"/>
      <c r="G34" s="425"/>
      <c r="H34" s="427">
        <f>SUM(H35:H37)</f>
        <v>0</v>
      </c>
      <c r="K34" s="732"/>
      <c r="L34" s="676"/>
      <c r="M34" s="731"/>
      <c r="N34" s="676"/>
      <c r="O34" s="676"/>
      <c r="P34" s="126"/>
      <c r="Q34" s="8"/>
    </row>
    <row r="35" spans="2:17" ht="12.75" customHeight="1">
      <c r="B35" s="202"/>
      <c r="C35" s="49"/>
      <c r="D35" s="50"/>
      <c r="E35" s="120"/>
      <c r="F35" s="83"/>
      <c r="G35" s="83"/>
      <c r="H35" s="431">
        <f>F35+G35</f>
        <v>0</v>
      </c>
      <c r="K35" s="732"/>
      <c r="L35" s="676"/>
      <c r="M35" s="731"/>
      <c r="N35" s="676"/>
      <c r="O35" s="676"/>
      <c r="P35" s="126"/>
      <c r="Q35" s="8"/>
    </row>
    <row r="36" spans="2:17" ht="12.75" customHeight="1">
      <c r="B36" s="202"/>
      <c r="C36" s="49"/>
      <c r="D36" s="50"/>
      <c r="E36" s="120"/>
      <c r="F36" s="83"/>
      <c r="G36" s="83"/>
      <c r="H36" s="431">
        <f>F36+G36</f>
        <v>0</v>
      </c>
      <c r="K36" s="732"/>
      <c r="L36" s="676"/>
      <c r="M36" s="731"/>
      <c r="N36" s="676"/>
      <c r="O36" s="676"/>
      <c r="P36" s="126"/>
    </row>
    <row r="37" spans="2:17" ht="12.75" customHeight="1">
      <c r="B37" s="202"/>
      <c r="C37" s="49"/>
      <c r="D37" s="50"/>
      <c r="E37" s="120"/>
      <c r="F37" s="83"/>
      <c r="G37" s="83"/>
      <c r="H37" s="431">
        <f>F37+G37</f>
        <v>0</v>
      </c>
      <c r="K37" s="732"/>
      <c r="L37" s="676"/>
      <c r="M37" s="731"/>
      <c r="N37" s="676"/>
      <c r="O37" s="676"/>
      <c r="P37" s="126"/>
      <c r="Q37" s="8"/>
    </row>
    <row r="38" spans="2:17" s="114" customFormat="1" ht="13.5" thickBot="1">
      <c r="B38" s="204"/>
      <c r="C38" s="205"/>
      <c r="D38" s="206"/>
      <c r="E38" s="205"/>
      <c r="F38" s="207"/>
      <c r="G38" s="207"/>
      <c r="H38" s="208"/>
      <c r="I38" s="703"/>
      <c r="J38" s="279"/>
      <c r="K38" s="418"/>
      <c r="L38" s="106"/>
      <c r="M38" s="419"/>
      <c r="N38" s="83"/>
      <c r="O38" s="83"/>
      <c r="P38" s="40"/>
      <c r="Q38" s="298"/>
    </row>
    <row r="39" spans="2:17" s="114" customFormat="1" ht="13.5" thickBot="1">
      <c r="B39" s="1"/>
      <c r="C39" s="1"/>
      <c r="D39" s="1"/>
      <c r="E39" s="1"/>
      <c r="F39" s="7"/>
      <c r="G39" s="7"/>
      <c r="H39" s="88"/>
      <c r="I39" s="704"/>
      <c r="J39" s="279"/>
      <c r="K39" s="82"/>
      <c r="L39" s="82"/>
      <c r="M39" s="726"/>
      <c r="N39" s="83"/>
      <c r="O39" s="83"/>
      <c r="P39" s="82"/>
      <c r="Q39" s="298"/>
    </row>
    <row r="40" spans="2:17" s="114" customFormat="1" ht="14.25">
      <c r="B40" s="516" t="s">
        <v>87</v>
      </c>
      <c r="C40" s="491"/>
      <c r="D40" s="492"/>
      <c r="E40" s="491"/>
      <c r="F40" s="492"/>
      <c r="G40" s="492"/>
      <c r="H40" s="493" t="s">
        <v>6</v>
      </c>
      <c r="I40" s="704"/>
      <c r="J40" s="279"/>
      <c r="K40" s="56"/>
      <c r="L40" s="125"/>
      <c r="M40" s="727"/>
      <c r="N40" s="88"/>
      <c r="O40" s="88"/>
      <c r="P40" s="86"/>
    </row>
    <row r="41" spans="2:17" s="114" customFormat="1">
      <c r="B41" s="160" t="s">
        <v>17</v>
      </c>
      <c r="C41" s="719"/>
      <c r="D41" s="718"/>
      <c r="E41" s="720"/>
      <c r="F41" s="718"/>
      <c r="G41" s="718"/>
      <c r="H41" s="475">
        <f t="shared" ref="H41:H53" si="1">F41+G41</f>
        <v>0</v>
      </c>
      <c r="I41" s="704"/>
      <c r="J41" s="294"/>
      <c r="K41" s="713"/>
      <c r="L41" s="714"/>
      <c r="M41" s="713"/>
      <c r="N41" s="714"/>
      <c r="O41" s="714"/>
      <c r="P41" s="714"/>
    </row>
    <row r="42" spans="2:17" s="114" customFormat="1">
      <c r="B42" s="162" t="s">
        <v>19</v>
      </c>
      <c r="C42" s="719"/>
      <c r="D42" s="718"/>
      <c r="E42" s="720"/>
      <c r="F42" s="718"/>
      <c r="G42" s="718"/>
      <c r="H42" s="214">
        <f t="shared" si="1"/>
        <v>0</v>
      </c>
      <c r="I42" s="704"/>
      <c r="J42" s="294"/>
      <c r="K42" s="713"/>
      <c r="L42" s="714"/>
      <c r="M42" s="713"/>
      <c r="N42" s="714"/>
      <c r="O42" s="714"/>
      <c r="P42" s="714"/>
    </row>
    <row r="43" spans="2:17" s="114" customFormat="1">
      <c r="B43" s="163" t="s">
        <v>22</v>
      </c>
      <c r="C43" s="719"/>
      <c r="D43" s="718"/>
      <c r="E43" s="720"/>
      <c r="F43" s="718"/>
      <c r="G43" s="718"/>
      <c r="H43" s="475">
        <f t="shared" si="1"/>
        <v>0</v>
      </c>
      <c r="I43" s="704"/>
      <c r="J43" s="50"/>
      <c r="K43" s="713"/>
      <c r="L43" s="714"/>
      <c r="M43" s="713"/>
      <c r="N43" s="714"/>
      <c r="O43" s="714"/>
      <c r="P43" s="714"/>
    </row>
    <row r="44" spans="2:17" s="114" customFormat="1">
      <c r="B44" s="337" t="s">
        <v>23</v>
      </c>
      <c r="C44" s="713"/>
      <c r="D44" s="714"/>
      <c r="E44" s="715"/>
      <c r="F44" s="714"/>
      <c r="G44" s="714"/>
      <c r="H44" s="475">
        <f t="shared" si="1"/>
        <v>0</v>
      </c>
      <c r="I44" s="704"/>
      <c r="J44" s="50"/>
      <c r="K44" s="713"/>
      <c r="L44" s="714"/>
      <c r="M44" s="713"/>
      <c r="N44" s="714"/>
      <c r="O44" s="714"/>
      <c r="P44" s="714"/>
    </row>
    <row r="45" spans="2:17" s="114" customFormat="1">
      <c r="B45" s="445" t="s">
        <v>25</v>
      </c>
      <c r="C45" s="713"/>
      <c r="D45" s="714"/>
      <c r="E45" s="715"/>
      <c r="F45" s="714"/>
      <c r="G45" s="714"/>
      <c r="H45" s="475">
        <f t="shared" si="1"/>
        <v>0</v>
      </c>
      <c r="I45" s="704"/>
      <c r="J45" s="50"/>
      <c r="K45" s="713"/>
      <c r="L45" s="714"/>
      <c r="M45" s="713"/>
      <c r="N45" s="714"/>
      <c r="O45" s="714"/>
      <c r="P45" s="714"/>
    </row>
    <row r="46" spans="2:17" s="114" customFormat="1">
      <c r="B46" s="445" t="s">
        <v>26</v>
      </c>
      <c r="C46" s="713"/>
      <c r="D46" s="714"/>
      <c r="E46" s="715"/>
      <c r="F46" s="714"/>
      <c r="G46" s="714"/>
      <c r="H46" s="475">
        <f t="shared" si="1"/>
        <v>0</v>
      </c>
      <c r="I46" s="704"/>
      <c r="J46" s="50"/>
      <c r="K46" s="713"/>
      <c r="L46" s="714"/>
      <c r="M46" s="713"/>
      <c r="N46" s="714"/>
      <c r="O46" s="714"/>
      <c r="P46" s="714"/>
    </row>
    <row r="47" spans="2:17">
      <c r="B47" s="445" t="s">
        <v>27</v>
      </c>
      <c r="C47" s="713"/>
      <c r="D47" s="714"/>
      <c r="E47" s="715"/>
      <c r="F47" s="714"/>
      <c r="G47" s="714"/>
      <c r="H47" s="475">
        <f t="shared" si="1"/>
        <v>0</v>
      </c>
      <c r="I47" s="705"/>
      <c r="J47" s="37"/>
      <c r="K47" s="713"/>
      <c r="L47" s="714"/>
      <c r="M47" s="713"/>
      <c r="N47" s="714"/>
      <c r="O47" s="714"/>
      <c r="P47" s="714"/>
    </row>
    <row r="48" spans="2:17">
      <c r="B48" s="445" t="s">
        <v>28</v>
      </c>
      <c r="C48" s="31"/>
      <c r="D48" s="65"/>
      <c r="E48" s="382"/>
      <c r="F48" s="606"/>
      <c r="G48" s="606"/>
      <c r="H48" s="475">
        <f t="shared" si="1"/>
        <v>0</v>
      </c>
      <c r="I48" s="705"/>
      <c r="J48" s="37"/>
      <c r="K48" s="713"/>
      <c r="L48" s="714"/>
      <c r="M48" s="713"/>
      <c r="N48" s="714"/>
      <c r="O48" s="714"/>
      <c r="P48" s="714"/>
    </row>
    <row r="49" spans="2:16">
      <c r="B49" s="445" t="s">
        <v>30</v>
      </c>
      <c r="C49" s="713"/>
      <c r="D49" s="714"/>
      <c r="E49" s="715"/>
      <c r="F49" s="714"/>
      <c r="G49" s="714"/>
      <c r="H49" s="475">
        <f t="shared" si="1"/>
        <v>0</v>
      </c>
      <c r="I49" s="705"/>
      <c r="J49" s="37"/>
      <c r="K49" s="713"/>
      <c r="L49" s="714"/>
      <c r="M49" s="713"/>
      <c r="N49" s="714"/>
      <c r="O49" s="714"/>
      <c r="P49" s="714"/>
    </row>
    <row r="50" spans="2:16">
      <c r="B50" s="445" t="s">
        <v>31</v>
      </c>
      <c r="C50" s="713"/>
      <c r="D50" s="714"/>
      <c r="E50" s="715"/>
      <c r="F50" s="714"/>
      <c r="G50" s="714"/>
      <c r="H50" s="475">
        <f t="shared" si="1"/>
        <v>0</v>
      </c>
      <c r="I50" s="705"/>
      <c r="J50" s="37"/>
      <c r="K50" s="713"/>
      <c r="L50" s="714"/>
      <c r="M50" s="713"/>
      <c r="N50" s="714"/>
      <c r="O50" s="714"/>
      <c r="P50" s="714"/>
    </row>
    <row r="51" spans="2:16" ht="13.35" customHeight="1">
      <c r="B51" s="445" t="s">
        <v>33</v>
      </c>
      <c r="C51" s="713"/>
      <c r="D51" s="714"/>
      <c r="E51" s="715"/>
      <c r="F51" s="714"/>
      <c r="G51" s="714"/>
      <c r="H51" s="475">
        <f t="shared" si="1"/>
        <v>0</v>
      </c>
      <c r="J51" s="37"/>
      <c r="K51" s="713"/>
      <c r="L51" s="714"/>
      <c r="M51" s="713"/>
      <c r="N51" s="714"/>
      <c r="O51" s="714"/>
      <c r="P51" s="714"/>
    </row>
    <row r="52" spans="2:16" ht="12.75" customHeight="1">
      <c r="B52" s="445" t="s">
        <v>34</v>
      </c>
      <c r="C52" s="31"/>
      <c r="D52" s="47"/>
      <c r="E52" s="31"/>
      <c r="F52" s="605"/>
      <c r="G52" s="605"/>
      <c r="H52" s="475">
        <f t="shared" si="1"/>
        <v>0</v>
      </c>
      <c r="J52" s="94" t="s">
        <v>77</v>
      </c>
    </row>
    <row r="53" spans="2:16" ht="12.75" customHeight="1">
      <c r="B53" s="445" t="s">
        <v>35</v>
      </c>
      <c r="C53" s="713"/>
      <c r="D53" s="714"/>
      <c r="E53" s="715"/>
      <c r="F53" s="714"/>
      <c r="G53" s="714"/>
      <c r="H53" s="475">
        <f t="shared" si="1"/>
        <v>0</v>
      </c>
      <c r="J53" s="94" t="s">
        <v>78</v>
      </c>
    </row>
    <row r="54" spans="2:16" ht="14.25" customHeight="1">
      <c r="B54" s="517" t="s">
        <v>88</v>
      </c>
      <c r="C54" s="494"/>
      <c r="D54" s="495"/>
      <c r="E54" s="494"/>
      <c r="F54" s="495"/>
      <c r="G54" s="495"/>
      <c r="H54" s="496" t="s">
        <v>6</v>
      </c>
      <c r="J54" s="37"/>
      <c r="K54" s="285"/>
      <c r="L54" s="42"/>
      <c r="M54" s="728"/>
      <c r="N54" s="125"/>
    </row>
    <row r="55" spans="2:16" ht="14.25" customHeight="1">
      <c r="B55" s="160" t="s">
        <v>17</v>
      </c>
      <c r="C55" s="713"/>
      <c r="D55" s="714"/>
      <c r="E55" s="715"/>
      <c r="F55" s="714"/>
      <c r="G55" s="714"/>
      <c r="H55" s="214">
        <f>F55+G55</f>
        <v>0</v>
      </c>
      <c r="J55" s="50"/>
      <c r="K55" s="297"/>
      <c r="L55" s="42"/>
      <c r="M55" s="728"/>
      <c r="N55" s="188"/>
    </row>
    <row r="56" spans="2:16" ht="14.25" customHeight="1">
      <c r="B56" s="162" t="s">
        <v>19</v>
      </c>
      <c r="C56" s="713"/>
      <c r="D56" s="714"/>
      <c r="E56" s="715"/>
      <c r="F56" s="714"/>
      <c r="G56" s="714"/>
      <c r="H56" s="214">
        <f>F56+G56</f>
        <v>0</v>
      </c>
      <c r="J56" s="292"/>
      <c r="K56" s="187"/>
      <c r="L56" s="62"/>
    </row>
    <row r="57" spans="2:16" ht="14.25" customHeight="1">
      <c r="B57" s="163" t="s">
        <v>22</v>
      </c>
      <c r="C57" s="713"/>
      <c r="D57" s="714"/>
      <c r="E57" s="715"/>
      <c r="F57" s="714"/>
      <c r="G57" s="714"/>
      <c r="H57" s="214">
        <f>F57+G57</f>
        <v>0</v>
      </c>
      <c r="J57" s="292"/>
      <c r="K57" s="187"/>
      <c r="L57" s="62"/>
    </row>
    <row r="58" spans="2:16" ht="14.25" customHeight="1">
      <c r="B58" s="445"/>
      <c r="C58" s="75"/>
      <c r="D58" s="71"/>
      <c r="E58" s="75"/>
      <c r="F58" s="63"/>
      <c r="G58" s="63"/>
      <c r="H58" s="214"/>
      <c r="J58" s="292"/>
      <c r="K58" s="187"/>
    </row>
    <row r="59" spans="2:16" ht="14.25" customHeight="1">
      <c r="B59" s="489" t="s">
        <v>47</v>
      </c>
      <c r="C59" s="487"/>
      <c r="D59" s="486"/>
      <c r="E59" s="487"/>
      <c r="F59" s="486"/>
      <c r="G59" s="488"/>
      <c r="H59" s="490"/>
    </row>
    <row r="60" spans="2:16" s="114" customFormat="1" ht="15" customHeight="1">
      <c r="B60" s="512" t="s">
        <v>17</v>
      </c>
      <c r="C60" s="481"/>
      <c r="D60" s="482"/>
      <c r="E60" s="481"/>
      <c r="F60" s="482"/>
      <c r="G60" s="485"/>
      <c r="H60" s="513">
        <f>SUM(H61:H63)</f>
        <v>0</v>
      </c>
      <c r="I60" s="712"/>
      <c r="J60" s="287"/>
      <c r="K60" s="88"/>
      <c r="L60" s="88"/>
      <c r="M60" s="727"/>
      <c r="N60" s="88"/>
      <c r="O60" s="88"/>
      <c r="P60" s="86"/>
    </row>
    <row r="61" spans="2:16" s="114" customFormat="1" ht="13.5" customHeight="1">
      <c r="B61" s="213"/>
      <c r="C61" s="722"/>
      <c r="D61" s="721"/>
      <c r="E61" s="723"/>
      <c r="F61" s="721"/>
      <c r="G61" s="721"/>
      <c r="H61" s="203">
        <f>F61+G61</f>
        <v>0</v>
      </c>
      <c r="I61" s="712"/>
      <c r="J61" s="298"/>
      <c r="K61" s="49"/>
      <c r="L61" s="50"/>
      <c r="M61" s="120"/>
      <c r="N61" s="609"/>
      <c r="O61" s="609"/>
      <c r="P61" s="40"/>
    </row>
    <row r="62" spans="2:16" ht="13.5" customHeight="1">
      <c r="B62" s="213"/>
      <c r="C62" s="722"/>
      <c r="D62" s="721"/>
      <c r="E62" s="723"/>
      <c r="F62" s="721"/>
      <c r="G62" s="721"/>
      <c r="H62" s="203">
        <f>F62+G62</f>
        <v>0</v>
      </c>
      <c r="J62" s="296"/>
      <c r="K62" s="49"/>
      <c r="L62" s="50"/>
      <c r="M62" s="49"/>
      <c r="N62" s="610"/>
      <c r="O62" s="610"/>
      <c r="P62" s="40"/>
    </row>
    <row r="63" spans="2:16" ht="13.5" customHeight="1">
      <c r="B63" s="213"/>
      <c r="C63" s="722"/>
      <c r="D63" s="721"/>
      <c r="E63" s="723"/>
      <c r="F63" s="721"/>
      <c r="G63" s="721"/>
      <c r="H63" s="203">
        <f>F63+G63</f>
        <v>0</v>
      </c>
      <c r="I63" s="706"/>
      <c r="J63" s="296"/>
      <c r="K63" s="722"/>
      <c r="L63" s="721"/>
      <c r="M63" s="723"/>
      <c r="N63" s="721"/>
      <c r="O63" s="721"/>
      <c r="P63" s="40"/>
    </row>
    <row r="64" spans="2:16" ht="13.5" customHeight="1">
      <c r="B64" s="213"/>
      <c r="C64" s="49"/>
      <c r="D64" s="50"/>
      <c r="E64" s="49"/>
      <c r="F64" s="50"/>
      <c r="G64" s="50"/>
      <c r="H64" s="203"/>
      <c r="J64" s="296"/>
      <c r="K64" s="722"/>
      <c r="L64" s="721"/>
      <c r="M64" s="723"/>
      <c r="N64" s="721"/>
      <c r="O64" s="721"/>
      <c r="P64" s="58"/>
    </row>
    <row r="65" spans="2:18" ht="13.5" customHeight="1">
      <c r="B65" s="512" t="s">
        <v>19</v>
      </c>
      <c r="C65" s="481"/>
      <c r="D65" s="482"/>
      <c r="E65" s="481"/>
      <c r="F65" s="482"/>
      <c r="G65" s="485"/>
      <c r="H65" s="513">
        <f>SUM(H66:H68)</f>
        <v>0</v>
      </c>
      <c r="J65" s="296"/>
      <c r="K65" s="722"/>
      <c r="L65" s="721"/>
      <c r="M65" s="723"/>
      <c r="N65" s="721"/>
      <c r="O65" s="721"/>
      <c r="P65" s="40"/>
    </row>
    <row r="66" spans="2:18" ht="13.5" customHeight="1">
      <c r="B66" s="215"/>
      <c r="C66" s="722"/>
      <c r="D66" s="721"/>
      <c r="E66" s="723"/>
      <c r="F66" s="721"/>
      <c r="G66" s="721"/>
      <c r="H66" s="203">
        <f>F66+G66</f>
        <v>0</v>
      </c>
      <c r="J66" s="296"/>
      <c r="K66" s="722"/>
      <c r="L66" s="721"/>
      <c r="M66" s="723"/>
      <c r="N66" s="721"/>
      <c r="O66" s="721"/>
      <c r="P66" s="40"/>
    </row>
    <row r="67" spans="2:18" ht="13.5" customHeight="1">
      <c r="B67" s="215"/>
      <c r="C67" s="722"/>
      <c r="D67" s="721"/>
      <c r="E67" s="723"/>
      <c r="F67" s="721"/>
      <c r="G67" s="721"/>
      <c r="H67" s="203">
        <f>F67+G67</f>
        <v>0</v>
      </c>
      <c r="J67" s="296"/>
      <c r="K67" s="722"/>
      <c r="L67" s="721"/>
      <c r="M67" s="723"/>
      <c r="N67" s="721"/>
      <c r="O67" s="721"/>
      <c r="P67" s="40"/>
    </row>
    <row r="68" spans="2:18" ht="13.5" customHeight="1">
      <c r="B68" s="215"/>
      <c r="C68" s="722"/>
      <c r="D68" s="721"/>
      <c r="E68" s="723"/>
      <c r="F68" s="721"/>
      <c r="G68" s="721"/>
      <c r="H68" s="203">
        <f>F68+G68</f>
        <v>0</v>
      </c>
      <c r="J68" s="296"/>
      <c r="K68" s="722"/>
      <c r="L68" s="721"/>
      <c r="M68" s="723"/>
      <c r="N68" s="721"/>
      <c r="O68" s="721"/>
      <c r="P68" s="40"/>
    </row>
    <row r="69" spans="2:18" ht="13.5" customHeight="1" thickBot="1">
      <c r="B69" s="216"/>
      <c r="C69" s="217"/>
      <c r="D69" s="218"/>
      <c r="E69" s="217"/>
      <c r="F69" s="219"/>
      <c r="G69" s="219"/>
      <c r="H69" s="208"/>
      <c r="J69" s="279"/>
      <c r="K69" s="722"/>
      <c r="L69" s="721"/>
      <c r="M69" s="723"/>
      <c r="N69" s="721"/>
      <c r="O69" s="721"/>
      <c r="P69" s="40"/>
    </row>
    <row r="70" spans="2:18" ht="13.5" customHeight="1" thickBot="1">
      <c r="B70" s="1"/>
      <c r="C70" s="1"/>
      <c r="D70" s="7"/>
      <c r="E70" s="1"/>
      <c r="F70" s="7"/>
      <c r="G70" s="7"/>
      <c r="H70" s="88"/>
      <c r="J70" s="295"/>
      <c r="K70" s="722"/>
      <c r="L70" s="721"/>
      <c r="M70" s="723"/>
      <c r="N70" s="721"/>
      <c r="O70" s="721"/>
      <c r="P70" s="40"/>
    </row>
    <row r="71" spans="2:18" ht="13.5" customHeight="1">
      <c r="B71" s="447" t="s">
        <v>89</v>
      </c>
      <c r="C71" s="448"/>
      <c r="D71" s="449"/>
      <c r="E71" s="448"/>
      <c r="F71" s="449"/>
      <c r="G71" s="449"/>
      <c r="H71" s="450" t="s">
        <v>6</v>
      </c>
      <c r="J71" s="279"/>
      <c r="K71" s="722"/>
      <c r="L71" s="721"/>
      <c r="M71" s="723"/>
      <c r="N71" s="721"/>
      <c r="O71" s="721"/>
      <c r="P71" s="40"/>
    </row>
    <row r="72" spans="2:18" ht="12.75" customHeight="1">
      <c r="B72" s="160" t="s">
        <v>17</v>
      </c>
      <c r="C72" s="75"/>
      <c r="D72" s="278"/>
      <c r="E72" s="121"/>
      <c r="F72" s="718"/>
      <c r="G72" s="718"/>
      <c r="H72" s="214">
        <f t="shared" ref="H72:H90" si="2">F72+G72</f>
        <v>0</v>
      </c>
      <c r="J72" s="279"/>
      <c r="K72" s="713"/>
      <c r="L72" s="714"/>
      <c r="M72" s="713"/>
      <c r="N72" s="714"/>
      <c r="O72" s="714"/>
      <c r="P72" s="714"/>
    </row>
    <row r="73" spans="2:18" ht="12.75" customHeight="1">
      <c r="B73" s="162" t="s">
        <v>19</v>
      </c>
      <c r="C73" s="75"/>
      <c r="D73" s="278"/>
      <c r="E73" s="121"/>
      <c r="F73" s="718"/>
      <c r="G73" s="718"/>
      <c r="H73" s="475">
        <f t="shared" si="2"/>
        <v>0</v>
      </c>
      <c r="J73" s="279"/>
      <c r="K73" s="713"/>
      <c r="L73" s="714"/>
      <c r="M73" s="713"/>
      <c r="N73" s="714"/>
      <c r="O73" s="714"/>
      <c r="P73" s="714"/>
    </row>
    <row r="74" spans="2:18" ht="12.75" customHeight="1">
      <c r="B74" s="163" t="s">
        <v>22</v>
      </c>
      <c r="C74" s="280"/>
      <c r="D74" s="76"/>
      <c r="E74" s="280"/>
      <c r="F74" s="718"/>
      <c r="G74" s="718"/>
      <c r="H74" s="214">
        <f t="shared" si="2"/>
        <v>0</v>
      </c>
      <c r="K74" s="713"/>
      <c r="L74" s="714"/>
      <c r="M74" s="713"/>
      <c r="N74" s="714"/>
      <c r="O74" s="714"/>
      <c r="P74" s="714"/>
    </row>
    <row r="75" spans="2:18" ht="12.75" customHeight="1">
      <c r="B75" s="445" t="s">
        <v>23</v>
      </c>
      <c r="C75" s="41"/>
      <c r="D75" s="65"/>
      <c r="E75" s="41"/>
      <c r="F75" s="605"/>
      <c r="G75" s="605"/>
      <c r="H75" s="214">
        <f t="shared" si="2"/>
        <v>0</v>
      </c>
      <c r="K75" s="713"/>
      <c r="L75" s="714"/>
      <c r="M75" s="713"/>
      <c r="N75" s="714"/>
      <c r="O75" s="714"/>
      <c r="P75" s="714"/>
      <c r="Q75" s="284"/>
      <c r="R75" s="284"/>
    </row>
    <row r="76" spans="2:18" ht="12.75" customHeight="1">
      <c r="B76" s="445" t="s">
        <v>25</v>
      </c>
      <c r="C76" s="41"/>
      <c r="D76" s="65"/>
      <c r="E76" s="41"/>
      <c r="F76" s="605"/>
      <c r="G76" s="605"/>
      <c r="H76" s="214">
        <f t="shared" si="2"/>
        <v>0</v>
      </c>
      <c r="I76" s="707">
        <v>3</v>
      </c>
      <c r="J76" s="292"/>
      <c r="K76" s="713"/>
      <c r="L76" s="714"/>
      <c r="M76" s="713"/>
      <c r="N76" s="714"/>
      <c r="O76" s="714"/>
      <c r="P76" s="714"/>
      <c r="R76" s="284"/>
    </row>
    <row r="77" spans="2:18" ht="12.75" customHeight="1">
      <c r="B77" s="445" t="s">
        <v>26</v>
      </c>
      <c r="C77" s="41"/>
      <c r="D77" s="62"/>
      <c r="E77" s="41"/>
      <c r="F77" s="605"/>
      <c r="G77" s="605"/>
      <c r="H77" s="214">
        <f t="shared" si="2"/>
        <v>0</v>
      </c>
      <c r="I77" s="707">
        <v>2</v>
      </c>
      <c r="J77" s="292"/>
      <c r="K77" s="713"/>
      <c r="L77" s="714"/>
      <c r="M77" s="713"/>
      <c r="N77" s="714"/>
      <c r="O77" s="714"/>
      <c r="P77" s="714"/>
    </row>
    <row r="78" spans="2:18" ht="12.75" customHeight="1">
      <c r="B78" s="445" t="s">
        <v>27</v>
      </c>
      <c r="C78" s="31"/>
      <c r="D78" s="65"/>
      <c r="E78" s="31"/>
      <c r="F78" s="605"/>
      <c r="G78" s="605"/>
      <c r="H78" s="214">
        <f t="shared" si="2"/>
        <v>0</v>
      </c>
      <c r="J78" s="292"/>
      <c r="K78" s="713"/>
      <c r="L78" s="714"/>
      <c r="M78" s="713"/>
      <c r="N78" s="714"/>
      <c r="O78" s="714"/>
      <c r="P78" s="714"/>
    </row>
    <row r="79" spans="2:18" ht="12.75" customHeight="1">
      <c r="B79" s="445" t="s">
        <v>28</v>
      </c>
      <c r="C79" s="52"/>
      <c r="D79" s="92"/>
      <c r="E79" s="31"/>
      <c r="F79" s="714"/>
      <c r="G79" s="714"/>
      <c r="H79" s="214">
        <f t="shared" si="2"/>
        <v>0</v>
      </c>
      <c r="K79" s="713"/>
      <c r="L79" s="714"/>
      <c r="M79" s="713"/>
      <c r="N79" s="714"/>
      <c r="O79" s="714"/>
      <c r="P79" s="714"/>
    </row>
    <row r="80" spans="2:18" ht="12.75" customHeight="1">
      <c r="B80" s="445" t="s">
        <v>30</v>
      </c>
      <c r="C80" s="59"/>
      <c r="D80" s="65"/>
      <c r="E80" s="59"/>
      <c r="F80" s="605"/>
      <c r="G80" s="605"/>
      <c r="H80" s="214">
        <f t="shared" si="2"/>
        <v>0</v>
      </c>
      <c r="K80" s="41"/>
      <c r="L80" s="62"/>
      <c r="M80" s="409"/>
      <c r="N80" s="62"/>
      <c r="O80" s="62"/>
      <c r="P80" s="126"/>
    </row>
    <row r="81" spans="2:16" ht="12.75" customHeight="1">
      <c r="B81" s="445" t="s">
        <v>31</v>
      </c>
      <c r="C81" s="59"/>
      <c r="D81" s="147"/>
      <c r="E81" s="52"/>
      <c r="F81" s="605"/>
      <c r="G81" s="605"/>
      <c r="H81" s="214">
        <f t="shared" si="2"/>
        <v>0</v>
      </c>
      <c r="J81" s="295"/>
      <c r="K81" s="36"/>
      <c r="L81" s="37"/>
      <c r="M81" s="38"/>
      <c r="N81" s="50"/>
      <c r="O81" s="50"/>
      <c r="P81" s="126"/>
    </row>
    <row r="82" spans="2:16" ht="12.75" customHeight="1">
      <c r="B82" s="445" t="s">
        <v>33</v>
      </c>
      <c r="C82" s="31"/>
      <c r="D82" s="65"/>
      <c r="E82" s="31"/>
      <c r="F82" s="604"/>
      <c r="G82" s="604"/>
      <c r="H82" s="214">
        <f t="shared" si="2"/>
        <v>0</v>
      </c>
      <c r="J82" s="295"/>
      <c r="K82" s="49"/>
      <c r="L82" s="50"/>
      <c r="M82" s="120"/>
      <c r="N82" s="50"/>
      <c r="O82" s="50"/>
      <c r="P82" s="126"/>
    </row>
    <row r="83" spans="2:16" ht="12.75" customHeight="1">
      <c r="B83" s="445" t="s">
        <v>34</v>
      </c>
      <c r="C83" s="52"/>
      <c r="D83" s="92"/>
      <c r="E83" s="31"/>
      <c r="F83" s="714"/>
      <c r="G83" s="714"/>
      <c r="H83" s="214">
        <f t="shared" si="2"/>
        <v>0</v>
      </c>
      <c r="J83" s="295"/>
      <c r="K83" s="49"/>
      <c r="L83" s="50"/>
      <c r="M83" s="120"/>
      <c r="N83" s="50"/>
      <c r="O83" s="50"/>
      <c r="P83" s="126"/>
    </row>
    <row r="84" spans="2:16" ht="12.75" customHeight="1">
      <c r="B84" s="445" t="s">
        <v>35</v>
      </c>
      <c r="C84" s="41"/>
      <c r="D84" s="62"/>
      <c r="E84" s="41"/>
      <c r="F84" s="714"/>
      <c r="G84" s="714"/>
      <c r="H84" s="214">
        <f t="shared" si="2"/>
        <v>0</v>
      </c>
      <c r="J84" s="295"/>
      <c r="K84" s="82"/>
      <c r="L84" s="83"/>
      <c r="M84" s="726"/>
      <c r="N84" s="51"/>
      <c r="O84" s="51"/>
      <c r="P84" s="126"/>
    </row>
    <row r="85" spans="2:16" ht="12.75" customHeight="1">
      <c r="B85" s="445" t="s">
        <v>36</v>
      </c>
      <c r="C85" s="41"/>
      <c r="D85" s="62"/>
      <c r="E85" s="41"/>
      <c r="F85" s="714"/>
      <c r="G85" s="714"/>
      <c r="H85" s="214">
        <f t="shared" si="2"/>
        <v>0</v>
      </c>
      <c r="K85" s="49"/>
      <c r="L85" s="50"/>
      <c r="M85" s="120"/>
      <c r="N85" s="50"/>
      <c r="O85" s="50"/>
      <c r="P85" s="126"/>
    </row>
    <row r="86" spans="2:16" ht="12.75" customHeight="1">
      <c r="B86" s="445" t="s">
        <v>37</v>
      </c>
      <c r="C86" s="52"/>
      <c r="D86" s="92"/>
      <c r="E86" s="31"/>
      <c r="F86" s="605"/>
      <c r="G86" s="605"/>
      <c r="H86" s="214">
        <f t="shared" si="2"/>
        <v>0</v>
      </c>
      <c r="K86" s="49"/>
      <c r="L86" s="37"/>
      <c r="M86" s="120"/>
      <c r="N86" s="50"/>
      <c r="O86" s="50"/>
      <c r="P86" s="126"/>
    </row>
    <row r="87" spans="2:16" ht="12.75" customHeight="1">
      <c r="B87" s="445" t="s">
        <v>121</v>
      </c>
      <c r="C87" s="41"/>
      <c r="D87" s="62"/>
      <c r="E87" s="41"/>
      <c r="F87" s="62"/>
      <c r="G87" s="62"/>
      <c r="H87" s="214">
        <f t="shared" si="2"/>
        <v>0</v>
      </c>
      <c r="K87" s="36"/>
      <c r="L87" s="37"/>
      <c r="M87" s="726"/>
      <c r="N87" s="46"/>
      <c r="O87" s="46"/>
      <c r="P87" s="127"/>
    </row>
    <row r="88" spans="2:16" ht="12.75" customHeight="1">
      <c r="B88" s="445" t="s">
        <v>122</v>
      </c>
      <c r="C88" s="713"/>
      <c r="D88" s="714"/>
      <c r="E88" s="715"/>
      <c r="F88" s="714"/>
      <c r="G88" s="714"/>
      <c r="H88" s="214">
        <f t="shared" si="2"/>
        <v>0</v>
      </c>
      <c r="K88" s="49"/>
      <c r="L88" s="50"/>
      <c r="M88" s="120"/>
      <c r="N88" s="50"/>
      <c r="O88" s="50"/>
      <c r="P88" s="127"/>
    </row>
    <row r="89" spans="2:16" ht="12.75" customHeight="1">
      <c r="B89" s="445" t="s">
        <v>123</v>
      </c>
      <c r="C89" s="31"/>
      <c r="D89" s="65"/>
      <c r="E89" s="31"/>
      <c r="F89" s="63"/>
      <c r="G89" s="63"/>
      <c r="H89" s="214">
        <f t="shared" si="2"/>
        <v>0</v>
      </c>
      <c r="K89" s="82"/>
      <c r="L89" s="83"/>
      <c r="M89" s="726"/>
      <c r="N89" s="51"/>
      <c r="O89" s="51"/>
      <c r="P89" s="126"/>
    </row>
    <row r="90" spans="2:16" ht="12.75" customHeight="1">
      <c r="B90" s="445" t="s">
        <v>124</v>
      </c>
      <c r="C90" s="52"/>
      <c r="D90" s="92"/>
      <c r="E90" s="31"/>
      <c r="F90" s="605"/>
      <c r="G90" s="605"/>
      <c r="H90" s="214">
        <f t="shared" si="2"/>
        <v>0</v>
      </c>
    </row>
    <row r="91" spans="2:16" ht="14.25">
      <c r="B91" s="456" t="s">
        <v>90</v>
      </c>
      <c r="C91" s="457"/>
      <c r="D91" s="458"/>
      <c r="E91" s="457"/>
      <c r="F91" s="458"/>
      <c r="G91" s="458"/>
      <c r="H91" s="459" t="s">
        <v>6</v>
      </c>
    </row>
    <row r="92" spans="2:16">
      <c r="B92" s="160" t="s">
        <v>17</v>
      </c>
      <c r="C92" s="44"/>
      <c r="D92" s="71"/>
      <c r="E92" s="44"/>
      <c r="F92" s="76"/>
      <c r="G92" s="76"/>
      <c r="H92" s="214">
        <f>F92+G92</f>
        <v>0</v>
      </c>
      <c r="K92" s="44"/>
      <c r="L92" s="71"/>
      <c r="M92" s="729"/>
      <c r="N92" s="76"/>
      <c r="O92" s="76"/>
      <c r="P92" s="126"/>
    </row>
    <row r="93" spans="2:16">
      <c r="B93" s="162" t="s">
        <v>19</v>
      </c>
      <c r="C93" s="75"/>
      <c r="D93" s="278"/>
      <c r="E93" s="280"/>
      <c r="F93" s="76"/>
      <c r="G93" s="76"/>
      <c r="H93" s="214">
        <f>F93+G93</f>
        <v>0</v>
      </c>
      <c r="K93" s="75"/>
      <c r="L93" s="278"/>
      <c r="M93" s="730"/>
      <c r="N93" s="32"/>
      <c r="O93" s="32"/>
      <c r="P93" s="126"/>
    </row>
    <row r="94" spans="2:16">
      <c r="B94" s="163" t="s">
        <v>22</v>
      </c>
      <c r="C94" s="75"/>
      <c r="D94" s="278"/>
      <c r="E94" s="280"/>
      <c r="F94" s="32"/>
      <c r="G94" s="32"/>
      <c r="H94" s="214" t="s">
        <v>50</v>
      </c>
      <c r="K94" s="75"/>
      <c r="L94" s="278"/>
      <c r="M94" s="730"/>
      <c r="N94" s="76"/>
      <c r="O94" s="76"/>
      <c r="P94" s="127"/>
    </row>
    <row r="95" spans="2:16" ht="12.75" customHeight="1">
      <c r="B95" s="572"/>
      <c r="C95" s="573"/>
      <c r="D95" s="574"/>
      <c r="E95" s="575"/>
      <c r="F95" s="576"/>
      <c r="G95" s="576"/>
      <c r="H95" s="577"/>
      <c r="K95" s="57"/>
      <c r="L95" s="51"/>
      <c r="M95" s="383"/>
      <c r="N95" s="50"/>
      <c r="O95" s="50"/>
      <c r="P95" s="126"/>
    </row>
    <row r="96" spans="2:16">
      <c r="B96" s="568" t="s">
        <v>47</v>
      </c>
      <c r="C96" s="569"/>
      <c r="D96" s="570"/>
      <c r="E96" s="569"/>
      <c r="F96" s="570"/>
      <c r="G96" s="570"/>
      <c r="H96" s="571"/>
      <c r="K96" s="49"/>
      <c r="L96" s="37"/>
      <c r="M96" s="120"/>
      <c r="N96" s="50"/>
      <c r="O96" s="50"/>
      <c r="P96" s="126"/>
    </row>
    <row r="97" spans="2:17">
      <c r="B97" s="480" t="s">
        <v>17</v>
      </c>
      <c r="C97" s="424"/>
      <c r="D97" s="424"/>
      <c r="E97" s="424"/>
      <c r="F97" s="425"/>
      <c r="G97" s="425"/>
      <c r="H97" s="427">
        <f>SUM(H98:H100)</f>
        <v>0</v>
      </c>
      <c r="K97" s="57"/>
      <c r="L97" s="51"/>
      <c r="M97" s="383"/>
      <c r="N97" s="50"/>
      <c r="O97" s="50"/>
      <c r="P97" s="126"/>
    </row>
    <row r="98" spans="2:17">
      <c r="B98" s="202"/>
      <c r="C98" s="36"/>
      <c r="D98" s="37"/>
      <c r="E98" s="48"/>
      <c r="F98" s="676"/>
      <c r="G98" s="676"/>
      <c r="H98" s="431">
        <f>F98+G98</f>
        <v>0</v>
      </c>
      <c r="K98" s="57"/>
      <c r="L98" s="50"/>
      <c r="M98" s="57"/>
      <c r="N98" s="610"/>
      <c r="O98" s="610"/>
      <c r="P98" s="126"/>
    </row>
    <row r="99" spans="2:17">
      <c r="B99" s="202"/>
      <c r="C99" s="36"/>
      <c r="D99" s="37"/>
      <c r="E99" s="48"/>
      <c r="F99" s="676"/>
      <c r="G99" s="676"/>
      <c r="H99" s="431">
        <f>F99+G99</f>
        <v>0</v>
      </c>
      <c r="K99" s="57"/>
      <c r="L99" s="50"/>
      <c r="M99" s="57"/>
      <c r="N99" s="610"/>
      <c r="O99" s="610"/>
      <c r="P99" s="126"/>
    </row>
    <row r="100" spans="2:17">
      <c r="B100" s="202"/>
      <c r="C100" s="82"/>
      <c r="D100" s="83"/>
      <c r="E100" s="82"/>
      <c r="F100" s="676"/>
      <c r="G100" s="676"/>
      <c r="H100" s="431">
        <f>F100+G100</f>
        <v>0</v>
      </c>
      <c r="K100" s="48"/>
      <c r="L100" s="39"/>
      <c r="M100" s="49"/>
      <c r="N100" s="610"/>
      <c r="O100" s="610"/>
      <c r="P100" s="126"/>
    </row>
    <row r="101" spans="2:17">
      <c r="B101" s="202"/>
      <c r="C101" s="49"/>
      <c r="D101" s="50"/>
      <c r="E101" s="49"/>
      <c r="F101" s="50"/>
      <c r="G101" s="50"/>
      <c r="H101" s="203"/>
      <c r="K101" s="36"/>
      <c r="L101" s="37"/>
      <c r="M101" s="48"/>
      <c r="N101" s="676"/>
      <c r="O101" s="676"/>
      <c r="P101" s="126"/>
    </row>
    <row r="102" spans="2:17">
      <c r="B102" s="426" t="s">
        <v>19</v>
      </c>
      <c r="C102" s="424"/>
      <c r="D102" s="424"/>
      <c r="E102" s="424"/>
      <c r="F102" s="425"/>
      <c r="G102" s="425"/>
      <c r="H102" s="427">
        <f>SUM(H103:H105)</f>
        <v>0</v>
      </c>
      <c r="K102" s="36"/>
      <c r="L102" s="37"/>
      <c r="M102" s="48"/>
      <c r="N102" s="676"/>
      <c r="O102" s="676"/>
      <c r="P102" s="127"/>
    </row>
    <row r="103" spans="2:17">
      <c r="B103" s="202"/>
      <c r="C103" s="49"/>
      <c r="D103" s="50"/>
      <c r="E103" s="49"/>
      <c r="F103" s="83"/>
      <c r="G103" s="83"/>
      <c r="H103" s="431">
        <f>F103+G103</f>
        <v>0</v>
      </c>
      <c r="K103" s="82"/>
      <c r="L103" s="83"/>
      <c r="M103" s="82"/>
      <c r="N103" s="676"/>
      <c r="O103" s="676"/>
      <c r="P103" s="126"/>
    </row>
    <row r="104" spans="2:17">
      <c r="B104" s="202"/>
      <c r="C104" s="36"/>
      <c r="D104" s="37"/>
      <c r="E104" s="82"/>
      <c r="F104" s="83"/>
      <c r="G104" s="83"/>
      <c r="H104" s="431">
        <f>F104+G104</f>
        <v>0</v>
      </c>
      <c r="K104" s="49"/>
      <c r="L104" s="50"/>
      <c r="M104" s="49"/>
      <c r="N104" s="83"/>
      <c r="O104" s="83"/>
      <c r="P104" s="126"/>
    </row>
    <row r="105" spans="2:17" ht="15">
      <c r="B105" s="202"/>
      <c r="C105" s="49"/>
      <c r="D105" s="50"/>
      <c r="E105" s="49"/>
      <c r="F105" s="610"/>
      <c r="G105" s="610"/>
      <c r="H105" s="431">
        <f>F105+G105</f>
        <v>0</v>
      </c>
      <c r="J105" s="284"/>
      <c r="K105" s="36"/>
      <c r="L105" s="37"/>
      <c r="M105" s="82"/>
      <c r="N105" s="83"/>
      <c r="O105" s="83"/>
      <c r="P105" s="126"/>
    </row>
    <row r="106" spans="2:17">
      <c r="B106" s="202"/>
      <c r="C106" s="49"/>
      <c r="D106" s="50"/>
      <c r="E106" s="49"/>
      <c r="F106" s="50"/>
      <c r="G106" s="50"/>
      <c r="H106" s="203"/>
      <c r="J106"/>
      <c r="K106" s="49"/>
      <c r="L106" s="50"/>
      <c r="M106" s="49"/>
      <c r="N106" s="610"/>
      <c r="O106" s="610"/>
      <c r="P106" s="126"/>
    </row>
    <row r="107" spans="2:17" ht="15">
      <c r="B107" s="480" t="s">
        <v>22</v>
      </c>
      <c r="C107" s="424"/>
      <c r="D107" s="424"/>
      <c r="E107" s="424"/>
      <c r="F107" s="425"/>
      <c r="G107" s="425"/>
      <c r="H107" s="427">
        <f>SUM(H108:H110)</f>
        <v>0</v>
      </c>
      <c r="J107"/>
      <c r="K107" s="36"/>
      <c r="L107" s="197"/>
      <c r="M107" s="48"/>
      <c r="N107" s="610"/>
      <c r="O107" s="610"/>
      <c r="P107" s="126"/>
      <c r="Q107" s="284"/>
    </row>
    <row r="108" spans="2:17">
      <c r="B108" s="202"/>
      <c r="C108" s="57"/>
      <c r="D108" s="51"/>
      <c r="E108" s="57"/>
      <c r="F108" s="610"/>
      <c r="G108" s="610"/>
      <c r="H108" s="431">
        <f>F108+G108</f>
        <v>0</v>
      </c>
      <c r="K108" s="57"/>
      <c r="L108" s="51"/>
      <c r="M108" s="57"/>
      <c r="N108" s="51"/>
      <c r="O108" s="51"/>
      <c r="P108" s="126"/>
    </row>
    <row r="109" spans="2:17">
      <c r="B109" s="202"/>
      <c r="C109" s="36"/>
      <c r="D109" s="50"/>
      <c r="E109" s="36"/>
      <c r="F109" s="610"/>
      <c r="G109" s="610"/>
      <c r="H109" s="431">
        <f>F109+G109</f>
        <v>0</v>
      </c>
      <c r="K109" s="57"/>
      <c r="L109" s="51"/>
      <c r="M109" s="57"/>
      <c r="N109" s="610"/>
      <c r="O109" s="610"/>
      <c r="P109" s="126"/>
    </row>
    <row r="110" spans="2:17">
      <c r="B110" s="202"/>
      <c r="C110" s="49"/>
      <c r="D110" s="50"/>
      <c r="E110" s="49"/>
      <c r="F110" s="697"/>
      <c r="G110" s="697"/>
      <c r="H110" s="431">
        <f>F110+G110</f>
        <v>0</v>
      </c>
      <c r="K110" s="36"/>
      <c r="L110" s="50"/>
      <c r="M110" s="36"/>
      <c r="N110" s="610"/>
      <c r="O110" s="610"/>
      <c r="P110" s="126"/>
    </row>
    <row r="111" spans="2:17">
      <c r="B111" s="202"/>
      <c r="C111" s="49"/>
      <c r="D111" s="37"/>
      <c r="E111" s="49"/>
      <c r="F111" s="83"/>
      <c r="G111" s="83"/>
      <c r="H111" s="203"/>
      <c r="K111" s="49"/>
      <c r="L111" s="50"/>
      <c r="M111" s="49"/>
      <c r="N111" s="697"/>
      <c r="O111" s="697"/>
      <c r="P111" s="126"/>
    </row>
    <row r="112" spans="2:17">
      <c r="B112" s="480" t="s">
        <v>23</v>
      </c>
      <c r="C112" s="424"/>
      <c r="D112" s="424"/>
      <c r="E112" s="424"/>
      <c r="F112" s="425"/>
      <c r="G112" s="425"/>
      <c r="H112" s="427">
        <f>SUM(H113:H115)</f>
        <v>0</v>
      </c>
      <c r="K112" s="48"/>
      <c r="L112" s="39"/>
      <c r="M112" s="49"/>
      <c r="N112" s="676"/>
      <c r="O112" s="676"/>
      <c r="P112" s="126"/>
    </row>
    <row r="113" spans="2:16">
      <c r="B113" s="202"/>
      <c r="C113" s="57"/>
      <c r="D113" s="50"/>
      <c r="E113" s="57"/>
      <c r="F113" s="610"/>
      <c r="G113" s="610"/>
      <c r="H113" s="567">
        <f>SUM(F113:G113)</f>
        <v>0</v>
      </c>
      <c r="K113" s="48"/>
      <c r="L113" s="39"/>
      <c r="M113" s="49"/>
      <c r="N113" s="676"/>
      <c r="O113" s="676"/>
      <c r="P113" s="126"/>
    </row>
    <row r="114" spans="2:16">
      <c r="B114" s="202"/>
      <c r="C114" s="57"/>
      <c r="D114" s="50"/>
      <c r="E114" s="57"/>
      <c r="F114" s="610"/>
      <c r="G114" s="610"/>
      <c r="H114" s="567">
        <f>SUM(F114:G114)</f>
        <v>0</v>
      </c>
      <c r="J114" s="293"/>
      <c r="K114" s="57"/>
      <c r="L114" s="51"/>
      <c r="M114" s="57"/>
      <c r="N114" s="676"/>
      <c r="O114" s="676"/>
      <c r="P114" s="126"/>
    </row>
    <row r="115" spans="2:16">
      <c r="B115" s="202"/>
      <c r="C115" s="48"/>
      <c r="D115" s="39"/>
      <c r="E115" s="49"/>
      <c r="F115" s="610"/>
      <c r="G115" s="610"/>
      <c r="H115" s="567">
        <f>SUM(F115:G115)</f>
        <v>0</v>
      </c>
      <c r="J115" s="293"/>
      <c r="K115" s="57"/>
      <c r="L115" s="51"/>
      <c r="M115" s="57"/>
      <c r="N115" s="676"/>
      <c r="O115" s="676"/>
      <c r="P115" s="126"/>
    </row>
    <row r="116" spans="2:16">
      <c r="B116" s="202"/>
      <c r="C116" s="514"/>
      <c r="D116" s="515"/>
      <c r="E116" s="428"/>
      <c r="F116" s="430"/>
      <c r="G116" s="430"/>
      <c r="H116" s="431"/>
      <c r="J116" s="293"/>
      <c r="K116" s="731"/>
      <c r="L116" s="676"/>
      <c r="M116" s="735"/>
      <c r="N116" s="676"/>
      <c r="O116" s="676"/>
      <c r="P116" s="126"/>
    </row>
    <row r="117" spans="2:16">
      <c r="B117" s="426" t="s">
        <v>25</v>
      </c>
      <c r="C117" s="424"/>
      <c r="D117" s="424"/>
      <c r="E117" s="424"/>
      <c r="F117" s="425"/>
      <c r="G117" s="425"/>
      <c r="H117" s="427">
        <f>SUM(H118:H120)</f>
        <v>0</v>
      </c>
      <c r="J117" s="293"/>
      <c r="K117" s="49"/>
      <c r="L117" s="37"/>
      <c r="M117" s="120"/>
      <c r="N117" s="83"/>
      <c r="O117" s="83"/>
      <c r="P117" s="58"/>
    </row>
    <row r="118" spans="2:16">
      <c r="B118" s="202"/>
      <c r="C118" s="48"/>
      <c r="D118" s="39"/>
      <c r="E118" s="49"/>
      <c r="F118" s="676"/>
      <c r="G118" s="676"/>
      <c r="H118" s="431">
        <f>F118+G118</f>
        <v>0</v>
      </c>
      <c r="J118" s="293"/>
      <c r="K118" s="49"/>
      <c r="L118" s="37"/>
      <c r="M118" s="120"/>
      <c r="N118" s="83"/>
      <c r="O118" s="83"/>
      <c r="P118" s="58"/>
    </row>
    <row r="119" spans="2:16">
      <c r="B119" s="202"/>
      <c r="C119" s="48"/>
      <c r="D119" s="39"/>
      <c r="E119" s="49"/>
      <c r="F119" s="676"/>
      <c r="G119" s="676"/>
      <c r="H119" s="431">
        <f>F119+G119</f>
        <v>0</v>
      </c>
      <c r="J119" s="293"/>
      <c r="K119" s="49"/>
      <c r="L119" s="37"/>
      <c r="M119" s="120"/>
      <c r="N119" s="83"/>
      <c r="O119" s="83"/>
      <c r="P119" s="58"/>
    </row>
    <row r="120" spans="2:16">
      <c r="B120" s="202"/>
      <c r="C120" s="57"/>
      <c r="D120" s="51"/>
      <c r="E120" s="57"/>
      <c r="F120" s="676"/>
      <c r="G120" s="676"/>
      <c r="H120" s="431">
        <f>F120+G120</f>
        <v>0</v>
      </c>
      <c r="J120" s="293"/>
      <c r="K120" s="49"/>
      <c r="L120" s="37"/>
      <c r="M120" s="120"/>
      <c r="N120" s="83"/>
      <c r="O120" s="83"/>
      <c r="P120" s="58"/>
    </row>
    <row r="121" spans="2:16" ht="13.5" thickBot="1">
      <c r="B121" s="204"/>
      <c r="C121" s="220"/>
      <c r="D121" s="218"/>
      <c r="E121" s="220"/>
      <c r="F121" s="221"/>
      <c r="G121" s="221"/>
      <c r="H121" s="208"/>
      <c r="J121" s="293"/>
      <c r="K121" s="49"/>
      <c r="L121" s="37"/>
      <c r="M121" s="120"/>
      <c r="N121" s="83"/>
      <c r="O121" s="83"/>
      <c r="P121" s="58"/>
    </row>
    <row r="122" spans="2:16" ht="13.5" thickBot="1">
      <c r="B122" s="1"/>
      <c r="C122" s="49"/>
      <c r="D122" s="50"/>
      <c r="E122" s="49"/>
      <c r="F122" s="50"/>
      <c r="G122" s="50"/>
      <c r="H122" s="83"/>
      <c r="J122" s="293"/>
      <c r="K122" s="49"/>
      <c r="L122" s="37"/>
      <c r="M122" s="120"/>
      <c r="N122" s="83"/>
      <c r="O122" s="83"/>
      <c r="P122" s="58"/>
    </row>
    <row r="123" spans="2:16" ht="14.25">
      <c r="B123" s="435" t="s">
        <v>91</v>
      </c>
      <c r="C123" s="436"/>
      <c r="D123" s="437"/>
      <c r="E123" s="438"/>
      <c r="F123" s="437"/>
      <c r="G123" s="437"/>
      <c r="H123" s="439" t="s">
        <v>6</v>
      </c>
      <c r="K123" s="49"/>
      <c r="L123" s="37"/>
      <c r="M123" s="120"/>
      <c r="N123" s="83"/>
      <c r="O123" s="83"/>
      <c r="P123" s="58"/>
    </row>
    <row r="124" spans="2:16">
      <c r="B124" s="160" t="s">
        <v>17</v>
      </c>
      <c r="C124" s="44"/>
      <c r="D124" s="74"/>
      <c r="E124" s="44"/>
      <c r="F124" s="76"/>
      <c r="G124" s="76"/>
      <c r="H124" s="214">
        <f t="shared" ref="H124:H129" si="3">F124+G124</f>
        <v>0</v>
      </c>
      <c r="K124" s="44"/>
      <c r="L124" s="74"/>
      <c r="M124" s="729"/>
      <c r="N124" s="76"/>
      <c r="O124" s="76"/>
      <c r="P124" s="64"/>
    </row>
    <row r="125" spans="2:16">
      <c r="B125" s="162" t="s">
        <v>19</v>
      </c>
      <c r="C125" s="44"/>
      <c r="D125" s="74"/>
      <c r="E125" s="44"/>
      <c r="F125" s="76"/>
      <c r="G125" s="76"/>
      <c r="H125" s="214">
        <f t="shared" si="3"/>
        <v>0</v>
      </c>
      <c r="K125" s="44"/>
      <c r="L125" s="74"/>
      <c r="M125" s="729"/>
      <c r="N125" s="76"/>
      <c r="O125" s="76"/>
      <c r="P125" s="64"/>
    </row>
    <row r="126" spans="2:16">
      <c r="B126" s="163" t="s">
        <v>22</v>
      </c>
      <c r="C126" s="44"/>
      <c r="D126" s="74"/>
      <c r="E126" s="44"/>
      <c r="F126" s="76"/>
      <c r="G126" s="76"/>
      <c r="H126" s="214">
        <f t="shared" si="3"/>
        <v>0</v>
      </c>
      <c r="K126" s="44"/>
      <c r="L126" s="74"/>
      <c r="M126" s="729"/>
      <c r="N126" s="76"/>
      <c r="O126" s="76"/>
      <c r="P126" s="64"/>
    </row>
    <row r="127" spans="2:16">
      <c r="B127" s="337" t="s">
        <v>23</v>
      </c>
      <c r="C127" s="31"/>
      <c r="D127" s="60"/>
      <c r="E127" s="31"/>
      <c r="F127" s="63"/>
      <c r="G127" s="63"/>
      <c r="H127" s="214">
        <f t="shared" si="3"/>
        <v>0</v>
      </c>
      <c r="K127" s="44"/>
      <c r="L127" s="74"/>
      <c r="M127" s="729"/>
      <c r="N127" s="76"/>
      <c r="O127" s="76"/>
      <c r="P127" s="64"/>
    </row>
    <row r="128" spans="2:16">
      <c r="B128" s="337" t="s">
        <v>25</v>
      </c>
      <c r="C128" s="31"/>
      <c r="D128" s="60"/>
      <c r="E128" s="31"/>
      <c r="F128" s="63"/>
      <c r="G128" s="63"/>
      <c r="H128" s="214">
        <f t="shared" si="3"/>
        <v>0</v>
      </c>
      <c r="K128" s="44"/>
      <c r="L128" s="74"/>
      <c r="M128" s="729"/>
      <c r="N128" s="76"/>
      <c r="O128" s="76"/>
      <c r="P128" s="64"/>
    </row>
    <row r="129" spans="2:16">
      <c r="B129" s="337" t="s">
        <v>26</v>
      </c>
      <c r="C129" s="31"/>
      <c r="D129" s="60"/>
      <c r="E129" s="31"/>
      <c r="F129" s="63"/>
      <c r="G129" s="63"/>
      <c r="H129" s="214">
        <f t="shared" si="3"/>
        <v>0</v>
      </c>
      <c r="K129" s="44"/>
      <c r="L129" s="74"/>
      <c r="M129" s="729"/>
      <c r="N129" s="76"/>
      <c r="O129" s="76"/>
      <c r="P129" s="64"/>
    </row>
    <row r="130" spans="2:16">
      <c r="B130" s="445"/>
      <c r="C130" s="31"/>
      <c r="D130" s="60"/>
      <c r="E130" s="31"/>
      <c r="F130" s="63"/>
      <c r="G130" s="63"/>
      <c r="H130" s="214" t="s">
        <v>50</v>
      </c>
      <c r="K130" s="65"/>
      <c r="L130" s="65"/>
      <c r="M130" s="382"/>
      <c r="N130" s="65"/>
      <c r="O130" s="65"/>
      <c r="P130" s="31"/>
    </row>
    <row r="131" spans="2:16" ht="14.25">
      <c r="B131" s="440" t="s">
        <v>92</v>
      </c>
      <c r="C131" s="441"/>
      <c r="D131" s="442"/>
      <c r="E131" s="443"/>
      <c r="F131" s="442"/>
      <c r="G131" s="442"/>
      <c r="H131" s="444" t="s">
        <v>6</v>
      </c>
    </row>
    <row r="132" spans="2:16">
      <c r="B132" s="160" t="s">
        <v>17</v>
      </c>
      <c r="C132" s="44"/>
      <c r="D132" s="74"/>
      <c r="E132" s="44"/>
      <c r="F132" s="76"/>
      <c r="G132" s="76"/>
      <c r="H132" s="214">
        <f>F132+G132</f>
        <v>0</v>
      </c>
    </row>
    <row r="133" spans="2:16">
      <c r="B133" s="162" t="s">
        <v>19</v>
      </c>
      <c r="C133" s="44"/>
      <c r="D133" s="74"/>
      <c r="E133" s="44"/>
      <c r="F133" s="76"/>
      <c r="G133" s="76"/>
      <c r="H133" s="214">
        <f>F133+G133</f>
        <v>0</v>
      </c>
    </row>
    <row r="134" spans="2:16">
      <c r="B134" s="163" t="s">
        <v>22</v>
      </c>
      <c r="C134" s="44"/>
      <c r="D134" s="74"/>
      <c r="E134" s="44"/>
      <c r="F134" s="76"/>
      <c r="G134" s="76"/>
      <c r="H134" s="214">
        <f>F134+G134</f>
        <v>0</v>
      </c>
    </row>
    <row r="135" spans="2:16">
      <c r="B135" s="446"/>
      <c r="C135" s="31"/>
      <c r="D135" s="65"/>
      <c r="E135" s="31"/>
      <c r="F135" s="65"/>
      <c r="G135" s="65"/>
      <c r="H135" s="214" t="s">
        <v>50</v>
      </c>
    </row>
    <row r="136" spans="2:16">
      <c r="B136" s="596"/>
      <c r="C136" s="585"/>
      <c r="D136" s="636"/>
      <c r="E136" s="585"/>
      <c r="F136" s="637"/>
      <c r="G136" s="637"/>
      <c r="H136" s="638" t="s">
        <v>50</v>
      </c>
    </row>
    <row r="137" spans="2:16">
      <c r="B137" s="432" t="s">
        <v>47</v>
      </c>
      <c r="C137" s="433"/>
      <c r="D137" s="423"/>
      <c r="E137" s="433"/>
      <c r="F137" s="423"/>
      <c r="G137" s="423"/>
      <c r="H137" s="434"/>
    </row>
    <row r="138" spans="2:16">
      <c r="B138" s="426" t="s">
        <v>17</v>
      </c>
      <c r="C138" s="424"/>
      <c r="D138" s="424"/>
      <c r="E138" s="424"/>
      <c r="F138" s="425"/>
      <c r="G138" s="425"/>
      <c r="H138" s="427">
        <f>SUM(H139:H141)</f>
        <v>0</v>
      </c>
    </row>
    <row r="139" spans="2:16">
      <c r="B139" s="202"/>
      <c r="C139" s="49"/>
      <c r="D139" s="37"/>
      <c r="E139" s="49"/>
      <c r="F139" s="83"/>
      <c r="G139" s="83"/>
      <c r="H139" s="431">
        <f>F139+G139</f>
        <v>0</v>
      </c>
      <c r="K139" s="49"/>
      <c r="L139" s="37"/>
      <c r="M139" s="49"/>
      <c r="N139" s="83"/>
      <c r="O139" s="83"/>
      <c r="P139" s="126"/>
    </row>
    <row r="140" spans="2:16">
      <c r="B140" s="202"/>
      <c r="C140" s="49"/>
      <c r="D140" s="37"/>
      <c r="E140" s="49"/>
      <c r="F140" s="83"/>
      <c r="G140" s="83"/>
      <c r="H140" s="431">
        <f>F140+G140</f>
        <v>0</v>
      </c>
      <c r="K140" s="49"/>
      <c r="L140" s="37"/>
      <c r="M140" s="49"/>
      <c r="N140" s="83"/>
      <c r="O140" s="83"/>
      <c r="P140" s="126"/>
    </row>
    <row r="141" spans="2:16">
      <c r="B141" s="202"/>
      <c r="C141" s="49"/>
      <c r="D141" s="37"/>
      <c r="E141" s="49"/>
      <c r="F141" s="83"/>
      <c r="G141" s="83"/>
      <c r="H141" s="431">
        <f>F141+G141</f>
        <v>0</v>
      </c>
      <c r="K141" s="49"/>
      <c r="L141" s="37"/>
      <c r="M141" s="49"/>
      <c r="N141" s="83"/>
      <c r="O141" s="83"/>
      <c r="P141" s="126"/>
    </row>
    <row r="142" spans="2:16" ht="13.5" thickBot="1">
      <c r="B142" s="204"/>
      <c r="C142" s="736"/>
      <c r="D142" s="737"/>
      <c r="E142" s="736"/>
      <c r="F142" s="738"/>
      <c r="G142" s="738"/>
      <c r="H142" s="739"/>
    </row>
  </sheetData>
  <sortState ref="K139:P141">
    <sortCondition descending="1" ref="P139:P141"/>
  </sortState>
  <phoneticPr fontId="54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workbookViewId="0">
      <pane ySplit="5" topLeftCell="A113" activePane="bottomLeft" state="frozen"/>
      <selection pane="bottomLeft" activeCell="C1" sqref="C1:G1048576"/>
    </sheetView>
  </sheetViews>
  <sheetFormatPr defaultRowHeight="12.75"/>
  <cols>
    <col min="1" max="1" width="4.5703125" style="764" customWidth="1"/>
    <col min="2" max="2" width="4.42578125" style="123" customWidth="1"/>
    <col min="3" max="3" width="23.140625" style="123" customWidth="1"/>
    <col min="4" max="4" width="7.85546875" style="123" customWidth="1"/>
    <col min="5" max="5" width="18.140625" style="123" customWidth="1"/>
    <col min="6" max="7" width="9.140625" style="123"/>
    <col min="8" max="8" width="10.7109375" style="136" customWidth="1"/>
    <col min="9" max="9" width="3.85546875" style="789" customWidth="1"/>
    <col min="10" max="10" width="21.42578125" customWidth="1"/>
    <col min="11" max="11" width="16.28515625" customWidth="1"/>
  </cols>
  <sheetData>
    <row r="1" spans="1:15" ht="13.5" thickBot="1"/>
    <row r="2" spans="1:15" ht="15">
      <c r="B2" s="189"/>
      <c r="C2" s="190"/>
      <c r="D2" s="191"/>
      <c r="E2" s="191"/>
      <c r="F2" s="192"/>
      <c r="G2" s="192"/>
      <c r="H2" s="193"/>
      <c r="I2" s="788"/>
    </row>
    <row r="3" spans="1:15">
      <c r="B3" s="194"/>
      <c r="C3" s="110"/>
      <c r="D3" s="111"/>
      <c r="E3" s="111"/>
      <c r="F3" s="112"/>
      <c r="G3" s="112"/>
      <c r="H3" s="195"/>
      <c r="I3" s="788"/>
    </row>
    <row r="4" spans="1:15" ht="13.5" thickBot="1">
      <c r="B4" s="209"/>
      <c r="C4" s="210"/>
      <c r="D4" s="210"/>
      <c r="E4" s="210"/>
      <c r="F4" s="211"/>
      <c r="G4" s="211"/>
      <c r="H4" s="212"/>
      <c r="I4" s="788"/>
    </row>
    <row r="5" spans="1:15" ht="14.25">
      <c r="B5" s="497" t="s">
        <v>85</v>
      </c>
      <c r="C5" s="498"/>
      <c r="D5" s="499"/>
      <c r="E5" s="499"/>
      <c r="F5" s="499"/>
      <c r="G5" s="499"/>
      <c r="H5" s="500" t="s">
        <v>6</v>
      </c>
      <c r="I5" s="784" t="s">
        <v>128</v>
      </c>
    </row>
    <row r="6" spans="1:15">
      <c r="B6" s="160" t="s">
        <v>17</v>
      </c>
      <c r="C6" s="717"/>
      <c r="D6" s="718"/>
      <c r="E6" s="719"/>
      <c r="F6" s="718"/>
      <c r="G6" s="718"/>
      <c r="H6" s="214">
        <f t="shared" ref="H6:H14" si="0">F6+G6</f>
        <v>0</v>
      </c>
      <c r="I6" s="788"/>
      <c r="J6" s="742"/>
      <c r="K6" s="743"/>
      <c r="L6" s="744"/>
    </row>
    <row r="7" spans="1:15">
      <c r="B7" s="162" t="s">
        <v>19</v>
      </c>
      <c r="C7" s="44"/>
      <c r="D7" s="71"/>
      <c r="E7" s="729"/>
      <c r="F7" s="71"/>
      <c r="G7" s="71"/>
      <c r="H7" s="214">
        <f t="shared" si="0"/>
        <v>0</v>
      </c>
      <c r="I7" s="786"/>
      <c r="J7" s="742"/>
      <c r="K7" s="743"/>
      <c r="L7" s="744"/>
    </row>
    <row r="8" spans="1:15">
      <c r="B8" s="163" t="s">
        <v>22</v>
      </c>
      <c r="C8" s="717"/>
      <c r="D8" s="718"/>
      <c r="E8" s="719"/>
      <c r="F8" s="718"/>
      <c r="G8" s="718"/>
      <c r="H8" s="214">
        <f t="shared" si="0"/>
        <v>0</v>
      </c>
      <c r="I8" s="786"/>
      <c r="J8" s="742"/>
      <c r="K8" s="743"/>
      <c r="L8" s="744"/>
    </row>
    <row r="9" spans="1:15">
      <c r="B9" s="508" t="s">
        <v>23</v>
      </c>
      <c r="C9" s="716"/>
      <c r="D9" s="714"/>
      <c r="E9" s="713"/>
      <c r="F9" s="714"/>
      <c r="G9" s="714"/>
      <c r="H9" s="214">
        <f t="shared" si="0"/>
        <v>0</v>
      </c>
      <c r="I9" s="785"/>
      <c r="J9" s="742"/>
      <c r="K9" s="743"/>
      <c r="L9" s="744"/>
    </row>
    <row r="10" spans="1:15" s="116" customFormat="1">
      <c r="A10" s="765"/>
      <c r="B10" s="508" t="s">
        <v>25</v>
      </c>
      <c r="C10" s="31"/>
      <c r="D10" s="65"/>
      <c r="E10" s="382"/>
      <c r="F10" s="714"/>
      <c r="G10" s="714"/>
      <c r="H10" s="214">
        <f t="shared" si="0"/>
        <v>0</v>
      </c>
      <c r="I10" s="784"/>
      <c r="J10" s="745"/>
      <c r="K10" s="746"/>
      <c r="L10" s="746"/>
    </row>
    <row r="11" spans="1:15" s="116" customFormat="1">
      <c r="A11" s="765"/>
      <c r="B11" s="508" t="s">
        <v>26</v>
      </c>
      <c r="C11" s="31"/>
      <c r="D11" s="65"/>
      <c r="E11" s="382"/>
      <c r="F11" s="714"/>
      <c r="G11" s="714"/>
      <c r="H11" s="214">
        <f t="shared" si="0"/>
        <v>0</v>
      </c>
      <c r="I11" s="785"/>
      <c r="J11" s="745"/>
      <c r="K11" s="746"/>
      <c r="L11" s="746"/>
    </row>
    <row r="12" spans="1:15" s="116" customFormat="1">
      <c r="A12" s="765"/>
      <c r="B12" s="508" t="s">
        <v>27</v>
      </c>
      <c r="C12" s="716"/>
      <c r="D12" s="714"/>
      <c r="E12" s="713"/>
      <c r="F12" s="63"/>
      <c r="G12" s="63"/>
      <c r="H12" s="214">
        <f t="shared" si="0"/>
        <v>0</v>
      </c>
      <c r="I12" s="788"/>
      <c r="J12" s="742"/>
      <c r="K12" s="743"/>
      <c r="L12" s="744"/>
    </row>
    <row r="13" spans="1:15">
      <c r="B13" s="508" t="s">
        <v>28</v>
      </c>
      <c r="C13" s="31"/>
      <c r="D13" s="65"/>
      <c r="E13" s="382"/>
      <c r="F13" s="714"/>
      <c r="G13" s="714"/>
      <c r="H13" s="214">
        <f t="shared" si="0"/>
        <v>0</v>
      </c>
      <c r="I13" s="785"/>
      <c r="J13" s="747"/>
      <c r="K13" s="744"/>
      <c r="L13" s="744"/>
    </row>
    <row r="14" spans="1:15">
      <c r="B14" s="508" t="s">
        <v>30</v>
      </c>
      <c r="C14" s="31"/>
      <c r="D14" s="65"/>
      <c r="E14" s="31"/>
      <c r="F14" s="63"/>
      <c r="G14" s="63"/>
      <c r="H14" s="214">
        <f t="shared" si="0"/>
        <v>0</v>
      </c>
      <c r="I14" s="784"/>
      <c r="J14" s="747"/>
      <c r="K14" s="744"/>
      <c r="L14" s="744"/>
    </row>
    <row r="15" spans="1:15">
      <c r="B15" s="508" t="s">
        <v>31</v>
      </c>
      <c r="C15" s="716"/>
      <c r="D15" s="714"/>
      <c r="E15" s="713"/>
      <c r="F15" s="63"/>
      <c r="G15" s="63"/>
      <c r="H15" s="214" t="s">
        <v>50</v>
      </c>
      <c r="I15" s="785"/>
      <c r="J15" s="747"/>
      <c r="K15" s="744"/>
      <c r="L15" s="744"/>
    </row>
    <row r="16" spans="1:15" ht="14.25">
      <c r="B16" s="501" t="s">
        <v>86</v>
      </c>
      <c r="C16" s="200"/>
      <c r="D16" s="201"/>
      <c r="E16" s="201"/>
      <c r="F16" s="201"/>
      <c r="G16" s="201"/>
      <c r="H16" s="502" t="s">
        <v>6</v>
      </c>
      <c r="I16" s="785"/>
      <c r="J16" s="57"/>
      <c r="K16" s="51"/>
      <c r="L16" s="57"/>
      <c r="M16" s="51"/>
      <c r="N16" s="51"/>
      <c r="O16" s="126"/>
    </row>
    <row r="17" spans="2:16">
      <c r="B17" s="160" t="s">
        <v>17</v>
      </c>
      <c r="C17" s="719"/>
      <c r="D17" s="718"/>
      <c r="E17" s="720"/>
      <c r="F17" s="718"/>
      <c r="G17" s="718"/>
      <c r="H17" s="214">
        <f>F17+G17</f>
        <v>0</v>
      </c>
      <c r="I17" s="785"/>
      <c r="J17" s="57"/>
      <c r="K17" s="51"/>
      <c r="L17" s="57"/>
      <c r="M17" s="51"/>
      <c r="N17" s="51"/>
      <c r="O17" s="126"/>
    </row>
    <row r="18" spans="2:16">
      <c r="B18" s="162" t="s">
        <v>19</v>
      </c>
      <c r="C18" s="44"/>
      <c r="D18" s="71"/>
      <c r="E18" s="44"/>
      <c r="F18" s="76"/>
      <c r="G18" s="76"/>
      <c r="H18" s="509">
        <f>F18+G18</f>
        <v>0</v>
      </c>
      <c r="I18" s="785"/>
      <c r="J18" s="39"/>
      <c r="K18" s="48"/>
      <c r="L18" s="39" t="s">
        <v>51</v>
      </c>
      <c r="M18" s="39"/>
      <c r="N18" s="40"/>
    </row>
    <row r="19" spans="2:16">
      <c r="B19" s="163" t="s">
        <v>22</v>
      </c>
      <c r="C19" s="280"/>
      <c r="D19" s="76"/>
      <c r="E19" s="280"/>
      <c r="F19" s="76"/>
      <c r="G19" s="76"/>
      <c r="H19" s="509">
        <f>F19+G19</f>
        <v>0</v>
      </c>
      <c r="I19" s="785"/>
      <c r="K19" s="49"/>
      <c r="L19" s="50"/>
      <c r="M19" s="49"/>
      <c r="N19" s="51"/>
      <c r="O19" s="51"/>
    </row>
    <row r="20" spans="2:16">
      <c r="B20" s="503" t="s">
        <v>47</v>
      </c>
      <c r="C20" s="504"/>
      <c r="D20" s="505"/>
      <c r="E20" s="504"/>
      <c r="F20" s="505"/>
      <c r="G20" s="505"/>
      <c r="H20" s="506"/>
      <c r="I20" s="785"/>
      <c r="J20" s="31"/>
      <c r="K20" s="65"/>
      <c r="L20" s="382"/>
      <c r="M20" s="654"/>
      <c r="N20" s="654"/>
      <c r="O20" s="64"/>
      <c r="P20" s="8"/>
    </row>
    <row r="21" spans="2:16">
      <c r="B21" s="426" t="s">
        <v>17</v>
      </c>
      <c r="C21" s="424"/>
      <c r="D21" s="425"/>
      <c r="E21" s="424"/>
      <c r="F21" s="425"/>
      <c r="G21" s="425"/>
      <c r="H21" s="427">
        <f>SUM(H22:H24)</f>
        <v>0</v>
      </c>
      <c r="I21" s="785"/>
      <c r="J21" s="49"/>
      <c r="K21" s="50"/>
      <c r="L21" s="120"/>
      <c r="M21" s="676"/>
      <c r="N21" s="676"/>
      <c r="O21" s="126"/>
      <c r="P21" s="8"/>
    </row>
    <row r="22" spans="2:16">
      <c r="B22" s="202"/>
      <c r="C22" s="731"/>
      <c r="D22" s="676"/>
      <c r="E22" s="735"/>
      <c r="F22" s="676"/>
      <c r="G22" s="676"/>
      <c r="H22" s="203">
        <f>F22+G22</f>
        <v>0</v>
      </c>
      <c r="I22" s="785"/>
      <c r="J22" s="49"/>
      <c r="K22" s="50"/>
      <c r="L22" s="49"/>
      <c r="M22" s="83"/>
      <c r="N22" s="83"/>
      <c r="O22" s="175"/>
      <c r="P22" s="8"/>
    </row>
    <row r="23" spans="2:16">
      <c r="B23" s="202"/>
      <c r="C23" s="732"/>
      <c r="D23" s="676"/>
      <c r="E23" s="731"/>
      <c r="F23" s="676"/>
      <c r="G23" s="676"/>
      <c r="H23" s="203">
        <f>F23+G23</f>
        <v>0</v>
      </c>
      <c r="I23" s="785"/>
      <c r="J23" s="49"/>
      <c r="K23" s="50"/>
      <c r="L23" s="120"/>
      <c r="M23" s="676"/>
      <c r="N23" s="676"/>
      <c r="O23" s="126"/>
      <c r="P23" s="8"/>
    </row>
    <row r="24" spans="2:16">
      <c r="B24" s="202"/>
      <c r="C24" s="732"/>
      <c r="D24" s="676"/>
      <c r="E24" s="731"/>
      <c r="F24" s="83"/>
      <c r="G24" s="83"/>
      <c r="H24" s="203">
        <f>F24+G24</f>
        <v>0</v>
      </c>
      <c r="I24" s="784"/>
      <c r="J24" s="49"/>
      <c r="K24" s="50"/>
      <c r="L24" s="120"/>
      <c r="M24" s="676"/>
      <c r="N24" s="676"/>
      <c r="O24" s="126"/>
      <c r="P24" s="8"/>
    </row>
    <row r="25" spans="2:16">
      <c r="B25" s="503"/>
      <c r="C25" s="504"/>
      <c r="D25" s="505"/>
      <c r="E25" s="504"/>
      <c r="F25" s="505"/>
      <c r="G25" s="505"/>
      <c r="H25" s="506"/>
      <c r="I25" s="785"/>
      <c r="J25" s="49"/>
      <c r="K25" s="50"/>
      <c r="L25" s="49"/>
      <c r="M25" s="83"/>
      <c r="N25" s="83"/>
      <c r="O25" s="126"/>
      <c r="P25" s="8"/>
    </row>
    <row r="26" spans="2:16">
      <c r="B26" s="426" t="s">
        <v>19</v>
      </c>
      <c r="C26" s="424"/>
      <c r="D26" s="425"/>
      <c r="E26" s="424"/>
      <c r="F26" s="425"/>
      <c r="G26" s="425"/>
      <c r="H26" s="427">
        <f>SUM(H27:H29)</f>
        <v>0</v>
      </c>
      <c r="I26" s="788"/>
      <c r="J26" s="731"/>
      <c r="K26" s="676"/>
      <c r="L26" s="735"/>
      <c r="M26" s="676"/>
      <c r="N26" s="676"/>
      <c r="O26" s="126"/>
      <c r="P26" s="8"/>
    </row>
    <row r="27" spans="2:16">
      <c r="B27" s="202"/>
      <c r="C27" s="49"/>
      <c r="D27" s="50"/>
      <c r="E27" s="120"/>
      <c r="F27" s="676"/>
      <c r="G27" s="676"/>
      <c r="H27" s="203">
        <f>F27+G27</f>
        <v>0</v>
      </c>
      <c r="I27" s="788"/>
      <c r="J27" s="732"/>
      <c r="K27" s="676"/>
      <c r="L27" s="731"/>
      <c r="M27" s="676"/>
      <c r="N27" s="676"/>
      <c r="O27" s="126"/>
      <c r="P27" s="8"/>
    </row>
    <row r="28" spans="2:16">
      <c r="B28" s="202"/>
      <c r="C28" s="49"/>
      <c r="D28" s="50"/>
      <c r="E28" s="49"/>
      <c r="F28" s="83"/>
      <c r="G28" s="83"/>
      <c r="H28" s="203">
        <f>F28+G28</f>
        <v>0</v>
      </c>
      <c r="I28" s="788"/>
      <c r="J28" s="732"/>
      <c r="K28" s="676"/>
      <c r="L28" s="731"/>
      <c r="M28" s="83"/>
      <c r="N28" s="83"/>
      <c r="O28" s="126"/>
      <c r="P28" s="8"/>
    </row>
    <row r="29" spans="2:16">
      <c r="B29" s="202"/>
      <c r="C29" s="49"/>
      <c r="D29" s="50"/>
      <c r="E29" s="120"/>
      <c r="F29" s="676"/>
      <c r="G29" s="676"/>
      <c r="H29" s="203">
        <f>F29+G29</f>
        <v>0</v>
      </c>
      <c r="I29" s="788"/>
      <c r="J29" s="82"/>
      <c r="K29" s="83"/>
      <c r="L29" s="82"/>
      <c r="M29" s="83"/>
      <c r="N29" s="83"/>
      <c r="O29" s="175"/>
      <c r="P29" s="8"/>
    </row>
    <row r="30" spans="2:16" ht="13.5" thickBot="1">
      <c r="B30" s="204"/>
      <c r="C30" s="205"/>
      <c r="D30" s="206"/>
      <c r="E30" s="205"/>
      <c r="F30" s="207"/>
      <c r="G30" s="207"/>
      <c r="H30" s="208"/>
      <c r="I30" s="787"/>
    </row>
    <row r="31" spans="2:16" ht="13.5" thickBot="1">
      <c r="B31" s="1"/>
      <c r="C31" s="1"/>
      <c r="D31" s="1"/>
      <c r="E31" s="1"/>
      <c r="F31" s="7"/>
      <c r="G31" s="7"/>
      <c r="H31" s="88"/>
      <c r="I31" s="785"/>
    </row>
    <row r="32" spans="2:16" ht="14.25">
      <c r="B32" s="516" t="s">
        <v>87</v>
      </c>
      <c r="C32" s="491"/>
      <c r="D32" s="492"/>
      <c r="E32" s="491"/>
      <c r="F32" s="492"/>
      <c r="G32" s="492"/>
      <c r="H32" s="493" t="s">
        <v>6</v>
      </c>
      <c r="I32" s="785" t="s">
        <v>128</v>
      </c>
    </row>
    <row r="33" spans="2:15">
      <c r="B33" s="160" t="s">
        <v>17</v>
      </c>
      <c r="C33" s="719"/>
      <c r="D33" s="718"/>
      <c r="E33" s="720"/>
      <c r="F33" s="718"/>
      <c r="G33" s="718"/>
      <c r="H33" s="475">
        <f t="shared" ref="H33:H46" si="1">F33+G33</f>
        <v>0</v>
      </c>
      <c r="I33" s="785">
        <v>3</v>
      </c>
      <c r="J33" s="753"/>
      <c r="K33" s="749"/>
      <c r="L33" s="750"/>
    </row>
    <row r="34" spans="2:15">
      <c r="B34" s="162" t="s">
        <v>19</v>
      </c>
      <c r="C34" s="719"/>
      <c r="D34" s="718"/>
      <c r="E34" s="720"/>
      <c r="F34" s="718"/>
      <c r="G34" s="718"/>
      <c r="H34" s="475">
        <f t="shared" si="1"/>
        <v>0</v>
      </c>
      <c r="I34" s="785">
        <v>2</v>
      </c>
      <c r="J34" s="752"/>
      <c r="K34" s="749"/>
      <c r="L34" s="750"/>
    </row>
    <row r="35" spans="2:15">
      <c r="B35" s="163" t="s">
        <v>22</v>
      </c>
      <c r="C35" s="86"/>
      <c r="D35" s="88"/>
      <c r="E35" s="729"/>
      <c r="F35" s="718"/>
      <c r="G35" s="718"/>
      <c r="H35" s="475">
        <f t="shared" si="1"/>
        <v>0</v>
      </c>
      <c r="I35" s="790"/>
      <c r="J35" s="756"/>
      <c r="K35" s="744"/>
      <c r="L35" s="751"/>
    </row>
    <row r="36" spans="2:15">
      <c r="B36" s="337" t="s">
        <v>23</v>
      </c>
      <c r="C36" s="713"/>
      <c r="D36" s="714"/>
      <c r="E36" s="715"/>
      <c r="F36" s="714"/>
      <c r="G36" s="714"/>
      <c r="H36" s="475">
        <f t="shared" si="1"/>
        <v>0</v>
      </c>
      <c r="I36" s="788"/>
      <c r="J36" s="756"/>
      <c r="K36" s="744"/>
      <c r="L36" s="751"/>
    </row>
    <row r="37" spans="2:15">
      <c r="B37" s="445" t="s">
        <v>25</v>
      </c>
      <c r="C37" s="715"/>
      <c r="D37" s="714"/>
      <c r="E37" s="409"/>
      <c r="F37" s="714"/>
      <c r="G37" s="714"/>
      <c r="H37" s="475">
        <f t="shared" si="1"/>
        <v>0</v>
      </c>
      <c r="I37" s="790"/>
      <c r="J37" s="752"/>
      <c r="K37" s="744"/>
      <c r="L37" s="751"/>
      <c r="M37" s="51"/>
      <c r="N37" s="51"/>
      <c r="O37" s="127"/>
    </row>
    <row r="38" spans="2:15">
      <c r="B38" s="445" t="s">
        <v>26</v>
      </c>
      <c r="C38" s="31"/>
      <c r="D38" s="65"/>
      <c r="E38" s="382"/>
      <c r="F38" s="714"/>
      <c r="G38" s="714"/>
      <c r="H38" s="475">
        <f t="shared" si="1"/>
        <v>0</v>
      </c>
      <c r="I38" s="785"/>
      <c r="J38" s="748"/>
      <c r="K38" s="744"/>
      <c r="L38" s="751"/>
      <c r="M38" s="51"/>
      <c r="N38" s="51"/>
      <c r="O38" s="126"/>
    </row>
    <row r="39" spans="2:15">
      <c r="B39" s="445" t="s">
        <v>27</v>
      </c>
      <c r="C39" s="1"/>
      <c r="D39" s="7"/>
      <c r="E39" s="382"/>
      <c r="F39" s="605"/>
      <c r="G39" s="605"/>
      <c r="H39" s="475">
        <f t="shared" si="1"/>
        <v>0</v>
      </c>
      <c r="I39" s="790"/>
      <c r="J39" s="745"/>
      <c r="K39" s="744"/>
      <c r="L39" s="751"/>
      <c r="M39" s="51"/>
      <c r="N39" s="51"/>
      <c r="O39" s="127"/>
    </row>
    <row r="40" spans="2:15">
      <c r="B40" s="445" t="s">
        <v>28</v>
      </c>
      <c r="C40" s="713"/>
      <c r="D40" s="714"/>
      <c r="E40" s="715"/>
      <c r="F40" s="714"/>
      <c r="G40" s="714"/>
      <c r="H40" s="475">
        <f t="shared" si="1"/>
        <v>0</v>
      </c>
      <c r="I40" s="785"/>
      <c r="J40" s="752"/>
      <c r="K40" s="744"/>
      <c r="L40" s="751"/>
      <c r="M40" s="37"/>
      <c r="N40" s="37"/>
      <c r="O40" s="127"/>
    </row>
    <row r="41" spans="2:15">
      <c r="B41" s="445" t="s">
        <v>30</v>
      </c>
      <c r="C41" s="713"/>
      <c r="D41" s="714"/>
      <c r="E41" s="715"/>
      <c r="F41" s="606"/>
      <c r="G41" s="606"/>
      <c r="H41" s="475">
        <f t="shared" si="1"/>
        <v>0</v>
      </c>
      <c r="I41" s="788"/>
      <c r="J41" s="757"/>
      <c r="K41" s="744"/>
      <c r="L41" s="751"/>
      <c r="M41" s="37"/>
      <c r="N41" s="37"/>
      <c r="O41" s="127"/>
    </row>
    <row r="42" spans="2:15">
      <c r="B42" s="445" t="s">
        <v>31</v>
      </c>
      <c r="C42" s="713"/>
      <c r="D42" s="714"/>
      <c r="E42" s="715"/>
      <c r="F42" s="714"/>
      <c r="G42" s="714"/>
      <c r="H42" s="475">
        <f t="shared" si="1"/>
        <v>0</v>
      </c>
      <c r="I42" s="790"/>
      <c r="J42" s="752"/>
      <c r="K42" s="743"/>
      <c r="L42" s="750"/>
      <c r="M42" s="37"/>
      <c r="N42" s="37"/>
      <c r="O42" s="127"/>
    </row>
    <row r="43" spans="2:15">
      <c r="B43" s="445" t="s">
        <v>33</v>
      </c>
      <c r="C43" s="27"/>
      <c r="D43" s="7"/>
      <c r="E43" s="1"/>
      <c r="F43" s="714"/>
      <c r="G43" s="714"/>
      <c r="H43" s="475">
        <f t="shared" si="1"/>
        <v>0</v>
      </c>
      <c r="I43" s="788"/>
      <c r="J43" s="756"/>
      <c r="K43" s="743"/>
      <c r="L43" s="750"/>
      <c r="M43" s="37"/>
      <c r="N43" s="37"/>
      <c r="O43" s="127"/>
    </row>
    <row r="44" spans="2:15">
      <c r="B44" s="445" t="s">
        <v>34</v>
      </c>
      <c r="C44" s="713"/>
      <c r="D44" s="714"/>
      <c r="E44" s="715"/>
      <c r="F44" s="714"/>
      <c r="G44" s="714"/>
      <c r="H44" s="475">
        <f t="shared" si="1"/>
        <v>0</v>
      </c>
      <c r="I44" s="785"/>
      <c r="J44" s="745"/>
      <c r="K44" s="743"/>
      <c r="L44" s="750"/>
      <c r="M44" s="37"/>
      <c r="N44" s="37"/>
      <c r="O44" s="127"/>
    </row>
    <row r="45" spans="2:15">
      <c r="B45" s="445" t="s">
        <v>35</v>
      </c>
      <c r="C45" s="31"/>
      <c r="D45" s="47"/>
      <c r="E45" s="31"/>
      <c r="F45" s="714"/>
      <c r="G45" s="714"/>
      <c r="H45" s="214">
        <f t="shared" si="1"/>
        <v>0</v>
      </c>
      <c r="I45" s="785"/>
      <c r="J45" s="748"/>
      <c r="K45" s="754"/>
      <c r="L45" s="755"/>
      <c r="M45" s="37"/>
      <c r="N45" s="37"/>
      <c r="O45" s="127"/>
    </row>
    <row r="46" spans="2:15">
      <c r="B46" s="445" t="s">
        <v>36</v>
      </c>
      <c r="C46" s="795"/>
      <c r="D46" s="146"/>
      <c r="E46" s="1"/>
      <c r="F46" s="714"/>
      <c r="G46" s="714"/>
      <c r="H46" s="475">
        <f t="shared" si="1"/>
        <v>0</v>
      </c>
      <c r="I46" s="792"/>
      <c r="J46" s="768"/>
      <c r="K46" s="744"/>
      <c r="L46" s="755"/>
      <c r="M46" s="37"/>
      <c r="N46" s="37"/>
      <c r="O46" s="127"/>
    </row>
    <row r="47" spans="2:15">
      <c r="B47" s="445"/>
      <c r="C47" s="27"/>
      <c r="D47" s="7"/>
      <c r="E47" s="1"/>
      <c r="F47" s="714"/>
      <c r="G47" s="714"/>
      <c r="H47" s="475" t="s">
        <v>50</v>
      </c>
      <c r="I47" s="788"/>
      <c r="J47" s="747"/>
      <c r="K47" s="744"/>
      <c r="L47" s="755"/>
      <c r="M47" s="37"/>
      <c r="N47" s="37"/>
      <c r="O47" s="127"/>
    </row>
    <row r="48" spans="2:15" ht="14.25">
      <c r="B48" s="517" t="s">
        <v>88</v>
      </c>
      <c r="C48" s="494"/>
      <c r="D48" s="495"/>
      <c r="E48" s="494"/>
      <c r="F48" s="495"/>
      <c r="G48" s="495"/>
      <c r="H48" s="496" t="s">
        <v>6</v>
      </c>
      <c r="I48" s="788"/>
      <c r="M48" s="37"/>
      <c r="N48" s="37"/>
      <c r="O48" s="127"/>
    </row>
    <row r="49" spans="2:16">
      <c r="B49" s="160" t="s">
        <v>17</v>
      </c>
      <c r="C49" s="719"/>
      <c r="D49" s="718"/>
      <c r="E49" s="720"/>
      <c r="F49" s="718"/>
      <c r="G49" s="718"/>
      <c r="H49" s="214">
        <f>F49+G49</f>
        <v>0</v>
      </c>
      <c r="I49" s="788"/>
      <c r="M49" s="37"/>
      <c r="N49" s="37"/>
      <c r="O49" s="127"/>
    </row>
    <row r="50" spans="2:16">
      <c r="B50" s="162" t="s">
        <v>19</v>
      </c>
      <c r="C50" s="719"/>
      <c r="D50" s="718"/>
      <c r="E50" s="720"/>
      <c r="F50" s="718"/>
      <c r="G50" s="718"/>
      <c r="H50" s="214">
        <f>F50+G50</f>
        <v>0</v>
      </c>
      <c r="I50" s="788"/>
      <c r="J50" s="36"/>
      <c r="K50" s="37"/>
      <c r="L50" s="36"/>
      <c r="M50" s="39"/>
      <c r="N50" s="39"/>
      <c r="O50" s="126"/>
    </row>
    <row r="51" spans="2:16">
      <c r="B51" s="163" t="s">
        <v>22</v>
      </c>
      <c r="C51" s="719"/>
      <c r="D51" s="718"/>
      <c r="E51" s="720"/>
      <c r="F51" s="718"/>
      <c r="G51" s="718"/>
      <c r="H51" s="214">
        <f>F51+G51</f>
        <v>0</v>
      </c>
      <c r="I51" s="788"/>
      <c r="J51" s="36"/>
      <c r="K51" s="50"/>
      <c r="L51" s="36"/>
      <c r="M51" s="51"/>
      <c r="N51" s="51"/>
      <c r="O51" s="127"/>
    </row>
    <row r="52" spans="2:16">
      <c r="B52" s="445"/>
      <c r="C52" s="75"/>
      <c r="D52" s="71"/>
      <c r="E52" s="75"/>
      <c r="F52" s="63"/>
      <c r="G52" s="63"/>
      <c r="H52" s="214"/>
      <c r="I52" s="788"/>
      <c r="J52" s="36"/>
      <c r="K52" s="50"/>
      <c r="L52" s="36"/>
      <c r="M52" s="51"/>
      <c r="N52" s="51"/>
      <c r="O52" s="127"/>
    </row>
    <row r="53" spans="2:16">
      <c r="B53" s="489" t="s">
        <v>47</v>
      </c>
      <c r="C53" s="487"/>
      <c r="D53" s="486"/>
      <c r="E53" s="487"/>
      <c r="F53" s="486"/>
      <c r="G53" s="488"/>
      <c r="H53" s="490"/>
      <c r="I53" s="788"/>
      <c r="J53" s="49"/>
      <c r="K53" s="50"/>
      <c r="L53" s="49"/>
      <c r="M53" s="50"/>
      <c r="N53" s="50"/>
      <c r="O53" s="127"/>
      <c r="P53" s="8"/>
    </row>
    <row r="54" spans="2:16">
      <c r="B54" s="512" t="s">
        <v>17</v>
      </c>
      <c r="C54" s="481"/>
      <c r="D54" s="482"/>
      <c r="E54" s="481"/>
      <c r="F54" s="482"/>
      <c r="G54" s="485"/>
      <c r="H54" s="513">
        <f>SUM(H55:H57)</f>
        <v>0</v>
      </c>
      <c r="I54" s="788"/>
      <c r="J54" s="49"/>
      <c r="K54" s="50"/>
      <c r="L54" s="120"/>
      <c r="M54" s="676"/>
      <c r="N54" s="676"/>
      <c r="O54" s="40"/>
      <c r="P54" s="122"/>
    </row>
    <row r="55" spans="2:16">
      <c r="B55" s="213"/>
      <c r="C55" s="722"/>
      <c r="D55" s="721"/>
      <c r="E55" s="723"/>
      <c r="F55" s="721"/>
      <c r="G55" s="721"/>
      <c r="H55" s="203">
        <f>F55+G55</f>
        <v>0</v>
      </c>
      <c r="I55" s="788"/>
      <c r="J55" s="49"/>
      <c r="K55" s="50"/>
      <c r="L55" s="49"/>
      <c r="M55" s="676"/>
      <c r="N55" s="676"/>
      <c r="O55" s="58"/>
      <c r="P55" s="122"/>
    </row>
    <row r="56" spans="2:16">
      <c r="B56" s="213"/>
      <c r="C56" s="722"/>
      <c r="D56" s="721"/>
      <c r="E56" s="723"/>
      <c r="F56" s="721"/>
      <c r="G56" s="721"/>
      <c r="H56" s="203">
        <f>F56+G56</f>
        <v>0</v>
      </c>
      <c r="I56" s="788"/>
      <c r="J56" s="731"/>
      <c r="K56" s="676"/>
      <c r="L56" s="735"/>
      <c r="M56" s="676"/>
      <c r="N56" s="676"/>
      <c r="O56" s="40"/>
      <c r="P56" s="122"/>
    </row>
    <row r="57" spans="2:16">
      <c r="B57" s="213"/>
      <c r="C57" s="722"/>
      <c r="D57" s="721"/>
      <c r="E57" s="723"/>
      <c r="F57" s="721"/>
      <c r="G57" s="721"/>
      <c r="H57" s="203">
        <f>F57+G57</f>
        <v>0</v>
      </c>
      <c r="I57" s="791"/>
      <c r="J57" s="731"/>
      <c r="K57" s="676"/>
      <c r="L57" s="735"/>
      <c r="M57" s="676"/>
      <c r="N57" s="676"/>
      <c r="O57" s="40"/>
      <c r="P57" s="122"/>
    </row>
    <row r="58" spans="2:16">
      <c r="B58" s="213"/>
      <c r="C58" s="49"/>
      <c r="D58" s="50"/>
      <c r="E58" s="49"/>
      <c r="F58" s="50"/>
      <c r="G58" s="50"/>
      <c r="H58" s="203"/>
      <c r="I58" s="788"/>
      <c r="J58" s="731"/>
      <c r="K58" s="676"/>
      <c r="L58" s="735"/>
      <c r="M58" s="676"/>
      <c r="N58" s="676"/>
      <c r="O58" s="40"/>
      <c r="P58" s="122"/>
    </row>
    <row r="59" spans="2:16">
      <c r="B59" s="512" t="s">
        <v>19</v>
      </c>
      <c r="C59" s="481"/>
      <c r="D59" s="482"/>
      <c r="E59" s="481"/>
      <c r="F59" s="482"/>
      <c r="G59" s="485"/>
      <c r="H59" s="513">
        <f>SUM(H60:H62)</f>
        <v>0</v>
      </c>
      <c r="I59" s="788"/>
      <c r="J59" s="731"/>
      <c r="K59" s="676"/>
      <c r="L59" s="735"/>
      <c r="M59" s="676"/>
      <c r="N59" s="676"/>
      <c r="O59" s="40"/>
      <c r="P59" s="122"/>
    </row>
    <row r="60" spans="2:16">
      <c r="B60" s="215"/>
      <c r="C60" s="769"/>
      <c r="D60" s="770"/>
      <c r="E60" s="771"/>
      <c r="F60" s="721"/>
      <c r="G60" s="721"/>
      <c r="H60" s="203">
        <f>F60+G60</f>
        <v>0</v>
      </c>
      <c r="I60" s="788"/>
      <c r="J60" s="731"/>
      <c r="K60" s="676"/>
      <c r="L60" s="735"/>
      <c r="M60" s="609"/>
      <c r="N60" s="609"/>
      <c r="O60" s="40"/>
      <c r="P60" s="122"/>
    </row>
    <row r="61" spans="2:16">
      <c r="B61" s="215"/>
      <c r="C61" s="772"/>
      <c r="D61" s="773"/>
      <c r="E61" s="774"/>
      <c r="F61" s="721"/>
      <c r="G61" s="721"/>
      <c r="H61" s="203">
        <f>F61+G61</f>
        <v>0</v>
      </c>
      <c r="I61" s="788"/>
      <c r="J61" s="731"/>
      <c r="K61" s="676"/>
      <c r="L61" s="735"/>
      <c r="M61" s="676"/>
      <c r="N61" s="676"/>
      <c r="O61" s="40"/>
      <c r="P61" s="122"/>
    </row>
    <row r="62" spans="2:16">
      <c r="B62" s="215"/>
      <c r="C62" s="769"/>
      <c r="D62" s="770"/>
      <c r="E62" s="771"/>
      <c r="F62" s="610"/>
      <c r="G62" s="610"/>
      <c r="H62" s="203">
        <f>F62+G62</f>
        <v>0</v>
      </c>
      <c r="I62" s="788"/>
      <c r="J62" s="731"/>
      <c r="K62" s="676"/>
      <c r="L62" s="735"/>
      <c r="M62" s="676"/>
      <c r="N62" s="676"/>
      <c r="O62" s="40"/>
      <c r="P62" s="122"/>
    </row>
    <row r="63" spans="2:16">
      <c r="B63" s="215"/>
      <c r="C63" s="722"/>
      <c r="D63" s="721"/>
      <c r="E63" s="723"/>
      <c r="F63" s="721"/>
      <c r="G63" s="721"/>
      <c r="H63" s="203"/>
      <c r="I63" s="788"/>
      <c r="J63" s="776"/>
      <c r="K63" s="777"/>
      <c r="L63" s="771"/>
      <c r="M63" s="676"/>
      <c r="N63" s="676"/>
      <c r="O63" s="40"/>
      <c r="P63" s="122"/>
    </row>
    <row r="64" spans="2:16">
      <c r="B64" s="512" t="s">
        <v>19</v>
      </c>
      <c r="C64" s="481"/>
      <c r="D64" s="482"/>
      <c r="E64" s="481"/>
      <c r="F64" s="482"/>
      <c r="G64" s="485"/>
      <c r="H64" s="513">
        <f>SUM(H65:H67)</f>
        <v>0</v>
      </c>
      <c r="I64" s="788"/>
      <c r="J64" s="778"/>
      <c r="K64" s="779"/>
      <c r="L64" s="774"/>
      <c r="M64" s="676"/>
      <c r="N64" s="676"/>
      <c r="O64" s="40"/>
      <c r="P64" s="122"/>
    </row>
    <row r="65" spans="1:16">
      <c r="B65" s="215"/>
      <c r="C65" s="722"/>
      <c r="D65" s="721"/>
      <c r="E65" s="723"/>
      <c r="F65" s="721"/>
      <c r="G65" s="721"/>
      <c r="H65" s="203">
        <f>F65+G65</f>
        <v>0</v>
      </c>
      <c r="I65" s="788"/>
      <c r="J65" s="776"/>
      <c r="K65" s="777"/>
      <c r="L65" s="771"/>
      <c r="M65" s="610"/>
      <c r="N65" s="610"/>
      <c r="O65" s="40"/>
      <c r="P65" s="122"/>
    </row>
    <row r="66" spans="1:16">
      <c r="B66" s="215"/>
      <c r="C66" s="722"/>
      <c r="D66" s="721"/>
      <c r="E66" s="723"/>
      <c r="F66" s="721"/>
      <c r="G66" s="721"/>
      <c r="H66" s="203">
        <f>F66+G66</f>
        <v>0</v>
      </c>
      <c r="I66" s="788"/>
      <c r="J66" s="731"/>
      <c r="K66" s="676"/>
      <c r="L66" s="735"/>
      <c r="M66" s="676"/>
      <c r="N66" s="676"/>
      <c r="O66" s="58"/>
      <c r="P66" s="122"/>
    </row>
    <row r="67" spans="1:16">
      <c r="B67" s="215"/>
      <c r="C67" s="722"/>
      <c r="D67" s="721"/>
      <c r="E67" s="723"/>
      <c r="F67" s="721"/>
      <c r="G67" s="721"/>
      <c r="H67" s="203">
        <f>F67+G67</f>
        <v>0</v>
      </c>
      <c r="I67" s="788"/>
      <c r="J67" s="731"/>
      <c r="K67" s="676"/>
      <c r="L67" s="735"/>
      <c r="M67" s="676"/>
      <c r="N67" s="676"/>
      <c r="O67" s="58"/>
      <c r="P67" s="122"/>
    </row>
    <row r="68" spans="1:16" ht="13.5" thickBot="1">
      <c r="B68" s="216"/>
      <c r="C68" s="217"/>
      <c r="D68" s="218"/>
      <c r="E68" s="217"/>
      <c r="F68" s="219"/>
      <c r="G68" s="219"/>
      <c r="H68" s="208"/>
      <c r="I68" s="788"/>
      <c r="J68" s="731"/>
      <c r="K68" s="676"/>
      <c r="L68" s="735"/>
      <c r="M68" s="676"/>
      <c r="N68" s="676"/>
      <c r="O68" s="58"/>
      <c r="P68" s="122"/>
    </row>
    <row r="69" spans="1:16" ht="13.5" thickBot="1">
      <c r="B69" s="1"/>
      <c r="C69" s="1"/>
      <c r="D69" s="7"/>
      <c r="E69" s="1"/>
      <c r="F69" s="7"/>
      <c r="G69" s="7"/>
      <c r="H69" s="88"/>
      <c r="I69" s="788"/>
      <c r="J69" s="120"/>
      <c r="K69" s="50"/>
      <c r="L69" s="49"/>
      <c r="M69" s="676"/>
      <c r="N69" s="676"/>
      <c r="O69" s="40"/>
      <c r="P69" s="122"/>
    </row>
    <row r="70" spans="1:16" ht="14.25">
      <c r="B70" s="447" t="s">
        <v>89</v>
      </c>
      <c r="C70" s="448"/>
      <c r="D70" s="449"/>
      <c r="E70" s="448"/>
      <c r="F70" s="449"/>
      <c r="G70" s="449"/>
      <c r="H70" s="450" t="s">
        <v>6</v>
      </c>
      <c r="I70" s="788"/>
      <c r="J70" s="780"/>
      <c r="K70" s="775"/>
      <c r="L70" s="49"/>
      <c r="M70" s="676"/>
      <c r="N70" s="676"/>
      <c r="O70" s="40"/>
      <c r="P70" s="122"/>
    </row>
    <row r="71" spans="1:16">
      <c r="B71" s="160" t="s">
        <v>17</v>
      </c>
      <c r="C71" s="75"/>
      <c r="D71" s="278"/>
      <c r="E71" s="121"/>
      <c r="F71" s="611"/>
      <c r="G71" s="611"/>
      <c r="H71" s="214">
        <f t="shared" ref="H71:H84" si="2">F71+G71</f>
        <v>0</v>
      </c>
      <c r="I71" s="788"/>
      <c r="J71" s="758"/>
      <c r="K71" s="744"/>
      <c r="L71" s="744"/>
    </row>
    <row r="72" spans="1:16">
      <c r="B72" s="162" t="s">
        <v>19</v>
      </c>
      <c r="C72" s="35"/>
      <c r="D72" s="71"/>
      <c r="E72" s="35"/>
      <c r="F72" s="718"/>
      <c r="G72" s="718"/>
      <c r="H72" s="475">
        <f t="shared" si="2"/>
        <v>0</v>
      </c>
      <c r="I72" s="788"/>
      <c r="J72" s="758"/>
      <c r="K72" s="744"/>
      <c r="L72" s="744"/>
    </row>
    <row r="73" spans="1:16">
      <c r="B73" s="163" t="s">
        <v>22</v>
      </c>
      <c r="C73" s="75"/>
      <c r="D73" s="278"/>
      <c r="E73" s="121"/>
      <c r="F73" s="611"/>
      <c r="G73" s="611"/>
      <c r="H73" s="214">
        <f t="shared" si="2"/>
        <v>0</v>
      </c>
      <c r="I73" s="788"/>
      <c r="J73" s="759"/>
      <c r="K73" s="760"/>
      <c r="L73" s="761"/>
    </row>
    <row r="74" spans="1:16">
      <c r="B74" s="445" t="s">
        <v>23</v>
      </c>
      <c r="C74" s="94"/>
      <c r="D74" s="63"/>
      <c r="E74" s="94"/>
      <c r="F74" s="605"/>
      <c r="G74" s="605"/>
      <c r="H74" s="214">
        <f t="shared" si="2"/>
        <v>0</v>
      </c>
      <c r="I74" s="788"/>
      <c r="J74" s="758"/>
      <c r="K74" s="744"/>
      <c r="L74" s="744"/>
    </row>
    <row r="75" spans="1:16">
      <c r="A75" s="766"/>
      <c r="B75" s="445" t="s">
        <v>25</v>
      </c>
      <c r="C75" s="52"/>
      <c r="D75" s="92"/>
      <c r="E75" s="31"/>
      <c r="F75" s="714"/>
      <c r="G75" s="714"/>
      <c r="H75" s="214">
        <f t="shared" si="2"/>
        <v>0</v>
      </c>
      <c r="I75" s="788"/>
      <c r="J75" s="758"/>
      <c r="K75" s="744"/>
      <c r="L75" s="744"/>
    </row>
    <row r="76" spans="1:16">
      <c r="B76" s="445" t="s">
        <v>26</v>
      </c>
      <c r="C76" s="41"/>
      <c r="D76" s="65"/>
      <c r="E76" s="41"/>
      <c r="F76" s="714"/>
      <c r="G76" s="714"/>
      <c r="H76" s="214">
        <f t="shared" si="2"/>
        <v>0</v>
      </c>
      <c r="I76" s="788"/>
      <c r="J76" s="758"/>
      <c r="K76" s="744"/>
      <c r="L76" s="744"/>
    </row>
    <row r="77" spans="1:16">
      <c r="A77" s="766"/>
      <c r="B77" s="445" t="s">
        <v>27</v>
      </c>
      <c r="C77" s="59"/>
      <c r="D77" s="147"/>
      <c r="E77" s="52"/>
      <c r="F77" s="605"/>
      <c r="G77" s="605"/>
      <c r="H77" s="214">
        <f t="shared" si="2"/>
        <v>0</v>
      </c>
      <c r="I77" s="788">
        <v>2</v>
      </c>
      <c r="J77" s="762"/>
      <c r="K77" s="743"/>
      <c r="L77" s="744"/>
    </row>
    <row r="78" spans="1:16">
      <c r="A78" s="766"/>
      <c r="B78" s="445" t="s">
        <v>28</v>
      </c>
      <c r="C78" s="59"/>
      <c r="D78" s="65"/>
      <c r="E78" s="59"/>
      <c r="F78" s="605"/>
      <c r="G78" s="605"/>
      <c r="H78" s="214">
        <f t="shared" si="2"/>
        <v>0</v>
      </c>
      <c r="I78" s="788">
        <v>0</v>
      </c>
      <c r="J78" s="762"/>
      <c r="K78" s="743"/>
      <c r="L78" s="744"/>
    </row>
    <row r="79" spans="1:16">
      <c r="A79" s="766"/>
      <c r="B79" s="445" t="s">
        <v>30</v>
      </c>
      <c r="C79" s="41"/>
      <c r="D79" s="62"/>
      <c r="E79" s="41"/>
      <c r="F79" s="605"/>
      <c r="G79" s="605"/>
      <c r="H79" s="214">
        <f t="shared" si="2"/>
        <v>0</v>
      </c>
      <c r="I79" s="788"/>
      <c r="J79" s="758"/>
      <c r="K79" s="744"/>
      <c r="L79" s="744"/>
      <c r="M79" s="37"/>
      <c r="N79" s="127"/>
    </row>
    <row r="80" spans="1:16">
      <c r="B80" s="445" t="s">
        <v>31</v>
      </c>
      <c r="C80" s="31"/>
      <c r="D80" s="65"/>
      <c r="E80" s="31"/>
      <c r="F80" s="604"/>
      <c r="G80" s="604"/>
      <c r="H80" s="214">
        <f t="shared" si="2"/>
        <v>0</v>
      </c>
      <c r="I80" s="788"/>
      <c r="J80" s="758"/>
      <c r="K80" s="744"/>
      <c r="L80" s="744"/>
      <c r="M80" s="46"/>
      <c r="N80" s="127"/>
    </row>
    <row r="81" spans="1:16" s="137" customFormat="1">
      <c r="A81" s="764"/>
      <c r="B81" s="445" t="s">
        <v>33</v>
      </c>
      <c r="C81" s="52"/>
      <c r="D81" s="92"/>
      <c r="E81" s="31"/>
      <c r="F81" s="714"/>
      <c r="G81" s="714"/>
      <c r="H81" s="214">
        <f t="shared" si="2"/>
        <v>0</v>
      </c>
      <c r="I81" s="788"/>
      <c r="J81" s="758"/>
      <c r="K81" s="744"/>
      <c r="L81" s="744"/>
      <c r="M81" s="46"/>
      <c r="N81" s="127"/>
    </row>
    <row r="82" spans="1:16" s="137" customFormat="1">
      <c r="A82" s="764"/>
      <c r="B82" s="445" t="s">
        <v>34</v>
      </c>
      <c r="C82" s="52"/>
      <c r="D82" s="92"/>
      <c r="E82" s="31"/>
      <c r="F82" s="714"/>
      <c r="G82" s="714"/>
      <c r="H82" s="214">
        <f t="shared" si="2"/>
        <v>0</v>
      </c>
      <c r="I82" s="788"/>
      <c r="J82" s="763"/>
      <c r="K82" s="744"/>
      <c r="L82" s="744"/>
      <c r="M82" s="37"/>
      <c r="N82" s="127"/>
    </row>
    <row r="83" spans="1:16" s="137" customFormat="1">
      <c r="A83" s="764"/>
      <c r="B83" s="445" t="s">
        <v>35</v>
      </c>
      <c r="C83" s="31"/>
      <c r="D83" s="65"/>
      <c r="E83" s="31"/>
      <c r="F83" s="714"/>
      <c r="G83" s="714"/>
      <c r="H83" s="214">
        <f t="shared" si="2"/>
        <v>0</v>
      </c>
      <c r="I83" s="788"/>
      <c r="J83" s="763"/>
      <c r="K83" s="744"/>
      <c r="L83" s="744"/>
      <c r="M83" s="37"/>
      <c r="N83" s="127"/>
    </row>
    <row r="84" spans="1:16" s="137" customFormat="1">
      <c r="A84" s="764"/>
      <c r="B84" s="445" t="s">
        <v>36</v>
      </c>
      <c r="C84" s="41"/>
      <c r="D84" s="62"/>
      <c r="E84" s="41"/>
      <c r="F84" s="714"/>
      <c r="G84" s="714"/>
      <c r="H84" s="214">
        <f t="shared" si="2"/>
        <v>0</v>
      </c>
      <c r="I84" s="788"/>
      <c r="J84" s="758"/>
      <c r="K84" s="744"/>
      <c r="L84" s="744"/>
      <c r="M84" s="39"/>
      <c r="N84" s="127"/>
    </row>
    <row r="85" spans="1:16" ht="14.25">
      <c r="B85" s="456" t="s">
        <v>90</v>
      </c>
      <c r="C85" s="457"/>
      <c r="D85" s="458"/>
      <c r="E85" s="457"/>
      <c r="F85" s="458"/>
      <c r="G85" s="458"/>
      <c r="H85" s="459" t="s">
        <v>6</v>
      </c>
      <c r="I85" s="788"/>
      <c r="J85" s="36"/>
      <c r="K85" s="37"/>
      <c r="L85" s="82"/>
      <c r="M85" s="46"/>
      <c r="N85" s="46"/>
      <c r="O85" s="46"/>
    </row>
    <row r="86" spans="1:16">
      <c r="B86" s="160" t="s">
        <v>17</v>
      </c>
      <c r="C86" s="44"/>
      <c r="D86" s="71"/>
      <c r="E86" s="44"/>
      <c r="F86" s="76"/>
      <c r="G86" s="76"/>
      <c r="H86" s="214">
        <f>F86+G86</f>
        <v>0</v>
      </c>
      <c r="I86" s="788"/>
      <c r="J86" s="82"/>
      <c r="K86" s="83"/>
      <c r="L86" s="82"/>
      <c r="M86" s="50"/>
      <c r="N86" s="50"/>
      <c r="O86" s="83"/>
    </row>
    <row r="87" spans="1:16">
      <c r="B87" s="162" t="s">
        <v>19</v>
      </c>
      <c r="C87" s="75"/>
      <c r="D87" s="278"/>
      <c r="E87" s="280"/>
      <c r="F87" s="32"/>
      <c r="G87" s="32"/>
      <c r="H87" s="214">
        <f>F87+G87</f>
        <v>0</v>
      </c>
      <c r="I87" s="788"/>
      <c r="J87" s="49"/>
      <c r="K87" s="37"/>
      <c r="L87" s="49"/>
      <c r="M87" s="50"/>
      <c r="N87" s="50"/>
      <c r="O87" s="83"/>
    </row>
    <row r="88" spans="1:16">
      <c r="B88" s="163" t="s">
        <v>22</v>
      </c>
      <c r="C88" s="75"/>
      <c r="D88" s="278"/>
      <c r="E88" s="280"/>
      <c r="F88" s="76"/>
      <c r="G88" s="76"/>
      <c r="H88" s="214">
        <f>F88+G88</f>
        <v>0</v>
      </c>
      <c r="I88" s="788"/>
      <c r="J88" s="49"/>
      <c r="K88" s="50"/>
      <c r="L88" s="49"/>
      <c r="M88" s="50"/>
      <c r="N88" s="50"/>
      <c r="O88" s="46"/>
      <c r="P88" s="8"/>
    </row>
    <row r="89" spans="1:16">
      <c r="B89" s="572"/>
      <c r="C89" s="573"/>
      <c r="D89" s="574"/>
      <c r="E89" s="575"/>
      <c r="F89" s="576"/>
      <c r="G89" s="576"/>
      <c r="H89" s="577"/>
      <c r="I89" s="788"/>
      <c r="J89" s="49"/>
      <c r="K89" s="50"/>
      <c r="L89" s="49"/>
      <c r="M89" s="50"/>
      <c r="N89" s="50"/>
      <c r="O89" s="83"/>
      <c r="P89" s="8"/>
    </row>
    <row r="90" spans="1:16">
      <c r="B90" s="568" t="s">
        <v>47</v>
      </c>
      <c r="C90" s="569"/>
      <c r="D90" s="570"/>
      <c r="E90" s="569"/>
      <c r="F90" s="570"/>
      <c r="G90" s="570"/>
      <c r="H90" s="571"/>
      <c r="I90" s="788"/>
      <c r="J90" s="49"/>
      <c r="K90" s="37"/>
      <c r="L90" s="49"/>
      <c r="M90" s="50"/>
      <c r="N90" s="50"/>
      <c r="O90" s="83"/>
      <c r="P90" s="8"/>
    </row>
    <row r="91" spans="1:16">
      <c r="B91" s="480" t="s">
        <v>17</v>
      </c>
      <c r="C91" s="424"/>
      <c r="D91" s="424"/>
      <c r="E91" s="424"/>
      <c r="F91" s="425"/>
      <c r="G91" s="425"/>
      <c r="H91" s="427">
        <f>SUM(H92:H94)</f>
        <v>0</v>
      </c>
      <c r="I91" s="788"/>
      <c r="J91" s="57"/>
      <c r="K91" s="50"/>
      <c r="L91" s="57"/>
      <c r="M91" s="676"/>
      <c r="N91" s="676"/>
      <c r="O91" s="127"/>
      <c r="P91" s="8"/>
    </row>
    <row r="92" spans="1:16">
      <c r="B92" s="202"/>
      <c r="C92" s="36"/>
      <c r="D92" s="37"/>
      <c r="E92" s="48"/>
      <c r="F92" s="610"/>
      <c r="G92" s="610"/>
      <c r="H92" s="431">
        <f>F92+G92</f>
        <v>0</v>
      </c>
      <c r="I92" s="788"/>
      <c r="J92" s="57"/>
      <c r="K92" s="50"/>
      <c r="L92" s="57"/>
      <c r="M92" s="676"/>
      <c r="N92" s="676"/>
      <c r="O92" s="126"/>
      <c r="P92" s="8"/>
    </row>
    <row r="93" spans="1:16">
      <c r="B93" s="202"/>
      <c r="C93" s="36"/>
      <c r="D93" s="37"/>
      <c r="E93" s="48"/>
      <c r="F93" s="610"/>
      <c r="G93" s="610"/>
      <c r="H93" s="431">
        <f>F93+G93</f>
        <v>0</v>
      </c>
      <c r="I93" s="788"/>
      <c r="J93" s="48"/>
      <c r="K93" s="39"/>
      <c r="L93" s="49"/>
      <c r="M93" s="676"/>
      <c r="N93" s="676"/>
      <c r="O93" s="126"/>
      <c r="P93" s="8"/>
    </row>
    <row r="94" spans="1:16">
      <c r="B94" s="202"/>
      <c r="C94" s="82"/>
      <c r="D94" s="83"/>
      <c r="E94" s="82"/>
      <c r="F94" s="610"/>
      <c r="G94" s="610"/>
      <c r="H94" s="431">
        <f>F94+G94</f>
        <v>0</v>
      </c>
      <c r="I94" s="788"/>
      <c r="J94" s="36"/>
      <c r="K94" s="37"/>
      <c r="L94" s="48"/>
      <c r="M94" s="610"/>
      <c r="N94" s="610"/>
      <c r="O94" s="126"/>
      <c r="P94" s="8"/>
    </row>
    <row r="95" spans="1:16">
      <c r="B95" s="202"/>
      <c r="C95" s="49"/>
      <c r="D95" s="50"/>
      <c r="E95" s="49"/>
      <c r="F95" s="50"/>
      <c r="G95" s="50"/>
      <c r="H95" s="203"/>
      <c r="I95" s="788"/>
      <c r="J95" s="36"/>
      <c r="K95" s="37"/>
      <c r="L95" s="48"/>
      <c r="M95" s="610"/>
      <c r="N95" s="610"/>
      <c r="O95" s="126"/>
      <c r="P95" s="8"/>
    </row>
    <row r="96" spans="1:16">
      <c r="B96" s="426" t="s">
        <v>19</v>
      </c>
      <c r="C96" s="424"/>
      <c r="D96" s="424"/>
      <c r="E96" s="424"/>
      <c r="F96" s="425"/>
      <c r="G96" s="425"/>
      <c r="H96" s="427">
        <f>SUM(H97:H99)</f>
        <v>0</v>
      </c>
      <c r="I96" s="788"/>
      <c r="J96" s="82"/>
      <c r="K96" s="83"/>
      <c r="L96" s="82"/>
      <c r="M96" s="610"/>
      <c r="N96" s="610"/>
      <c r="O96" s="126"/>
      <c r="P96" s="8"/>
    </row>
    <row r="97" spans="2:16">
      <c r="B97" s="202"/>
      <c r="C97" s="49"/>
      <c r="D97" s="50"/>
      <c r="E97" s="49"/>
      <c r="F97" s="83"/>
      <c r="G97" s="83"/>
      <c r="H97" s="431">
        <f>F97+G97</f>
        <v>0</v>
      </c>
      <c r="I97" s="788"/>
      <c r="J97" s="49"/>
      <c r="K97" s="50"/>
      <c r="L97" s="49"/>
      <c r="M97" s="83"/>
      <c r="N97" s="83"/>
      <c r="O97" s="126"/>
      <c r="P97" s="8"/>
    </row>
    <row r="98" spans="2:16">
      <c r="B98" s="202"/>
      <c r="C98" s="36"/>
      <c r="D98" s="37"/>
      <c r="E98" s="82"/>
      <c r="F98" s="46"/>
      <c r="G98" s="46"/>
      <c r="H98" s="431">
        <f>F98+G98</f>
        <v>0</v>
      </c>
      <c r="I98" s="788"/>
      <c r="J98" s="36"/>
      <c r="K98" s="37"/>
      <c r="L98" s="82"/>
      <c r="M98" s="46"/>
      <c r="N98" s="46"/>
      <c r="O98" s="126"/>
      <c r="P98" s="8"/>
    </row>
    <row r="99" spans="2:16">
      <c r="B99" s="202"/>
      <c r="C99" s="36"/>
      <c r="D99" s="37"/>
      <c r="E99" s="82"/>
      <c r="F99" s="83"/>
      <c r="G99" s="83"/>
      <c r="H99" s="431">
        <f>F99+G99</f>
        <v>0</v>
      </c>
      <c r="I99" s="788"/>
      <c r="J99" s="36"/>
      <c r="K99" s="37"/>
      <c r="L99" s="82"/>
      <c r="M99" s="83"/>
      <c r="N99" s="83"/>
      <c r="O99" s="126"/>
      <c r="P99" s="8"/>
    </row>
    <row r="100" spans="2:16">
      <c r="B100" s="202"/>
      <c r="C100" s="49"/>
      <c r="D100" s="50"/>
      <c r="E100" s="49"/>
      <c r="F100" s="50"/>
      <c r="G100" s="50"/>
      <c r="H100" s="203"/>
      <c r="I100" s="788"/>
      <c r="J100" s="36"/>
      <c r="K100" s="197"/>
      <c r="L100" s="48"/>
      <c r="M100" s="610"/>
      <c r="N100" s="610"/>
      <c r="O100" s="126"/>
      <c r="P100" s="8"/>
    </row>
    <row r="101" spans="2:16">
      <c r="B101" s="480" t="s">
        <v>22</v>
      </c>
      <c r="C101" s="424"/>
      <c r="D101" s="424"/>
      <c r="E101" s="424"/>
      <c r="F101" s="425"/>
      <c r="G101" s="425"/>
      <c r="H101" s="427">
        <f>SUM(H102:H104)</f>
        <v>0</v>
      </c>
      <c r="I101" s="788"/>
      <c r="J101" s="49"/>
      <c r="K101" s="50"/>
      <c r="L101" s="49"/>
      <c r="M101" s="676"/>
      <c r="N101" s="676"/>
      <c r="O101" s="126"/>
      <c r="P101" s="8"/>
    </row>
    <row r="102" spans="2:16">
      <c r="B102" s="202"/>
      <c r="C102" s="57"/>
      <c r="D102" s="50"/>
      <c r="E102" s="57"/>
      <c r="F102" s="676"/>
      <c r="G102" s="676"/>
      <c r="H102" s="431">
        <f>F102+G102</f>
        <v>0</v>
      </c>
      <c r="I102" s="788"/>
      <c r="J102" s="36"/>
      <c r="K102" s="50"/>
      <c r="L102" s="36"/>
      <c r="M102" s="610"/>
      <c r="N102" s="610"/>
      <c r="O102" s="126"/>
      <c r="P102" s="8"/>
    </row>
    <row r="103" spans="2:16">
      <c r="B103" s="202"/>
      <c r="C103" s="57"/>
      <c r="D103" s="50"/>
      <c r="E103" s="57"/>
      <c r="F103" s="676"/>
      <c r="G103" s="676"/>
      <c r="H103" s="431">
        <f>F103+G103</f>
        <v>0</v>
      </c>
      <c r="I103" s="788"/>
      <c r="J103" s="57"/>
      <c r="K103" s="51"/>
      <c r="L103" s="57"/>
      <c r="M103" s="610"/>
      <c r="N103" s="610"/>
      <c r="O103" s="126"/>
      <c r="P103" s="8"/>
    </row>
    <row r="104" spans="2:16">
      <c r="B104" s="202"/>
      <c r="C104" s="48"/>
      <c r="D104" s="39"/>
      <c r="E104" s="49"/>
      <c r="F104" s="676"/>
      <c r="G104" s="676"/>
      <c r="H104" s="431">
        <f>F104+G104</f>
        <v>0</v>
      </c>
      <c r="I104" s="788"/>
      <c r="J104" s="49"/>
      <c r="K104" s="50"/>
      <c r="L104" s="49"/>
      <c r="M104" s="697"/>
      <c r="N104" s="697"/>
      <c r="O104" s="126"/>
      <c r="P104" s="8"/>
    </row>
    <row r="105" spans="2:16">
      <c r="B105" s="202"/>
      <c r="C105" s="49"/>
      <c r="D105" s="37"/>
      <c r="E105" s="49"/>
      <c r="F105" s="83"/>
      <c r="G105" s="83"/>
      <c r="H105" s="203"/>
      <c r="I105" s="788"/>
      <c r="J105" s="48"/>
      <c r="K105" s="39"/>
      <c r="L105" s="49"/>
      <c r="M105" s="676"/>
      <c r="N105" s="676"/>
      <c r="O105" s="126"/>
      <c r="P105" s="8"/>
    </row>
    <row r="106" spans="2:16">
      <c r="B106" s="480" t="s">
        <v>23</v>
      </c>
      <c r="C106" s="424"/>
      <c r="D106" s="424"/>
      <c r="E106" s="424"/>
      <c r="F106" s="425"/>
      <c r="G106" s="425"/>
      <c r="H106" s="427">
        <f>SUM(H107:H109)</f>
        <v>0</v>
      </c>
      <c r="I106" s="788"/>
      <c r="J106" s="48"/>
      <c r="K106" s="39"/>
      <c r="L106" s="49"/>
      <c r="M106" s="676"/>
      <c r="N106" s="676"/>
      <c r="O106" s="126"/>
      <c r="P106" s="8"/>
    </row>
    <row r="107" spans="2:16">
      <c r="B107" s="202"/>
      <c r="C107" s="36"/>
      <c r="D107" s="50"/>
      <c r="E107" s="36"/>
      <c r="F107" s="610"/>
      <c r="G107" s="610"/>
      <c r="H107" s="567">
        <f>SUM(F107:G107)</f>
        <v>0</v>
      </c>
      <c r="I107" s="788"/>
      <c r="J107" s="57"/>
      <c r="K107" s="51"/>
      <c r="L107" s="57"/>
      <c r="M107" s="676"/>
      <c r="N107" s="676"/>
      <c r="O107" s="126"/>
      <c r="P107" s="8"/>
    </row>
    <row r="108" spans="2:16">
      <c r="B108" s="202"/>
      <c r="C108" s="57"/>
      <c r="D108" s="51"/>
      <c r="E108" s="57"/>
      <c r="F108" s="610"/>
      <c r="G108" s="610"/>
      <c r="H108" s="567">
        <f>SUM(F108:G108)</f>
        <v>0</v>
      </c>
      <c r="I108" s="788"/>
    </row>
    <row r="109" spans="2:16">
      <c r="B109" s="202"/>
      <c r="C109" s="49"/>
      <c r="D109" s="50"/>
      <c r="E109" s="49"/>
      <c r="F109" s="697"/>
      <c r="G109" s="697"/>
      <c r="H109" s="567">
        <f>SUM(F109:G109)</f>
        <v>0</v>
      </c>
      <c r="I109" s="788"/>
    </row>
    <row r="110" spans="2:16">
      <c r="B110" s="202"/>
      <c r="C110" s="514"/>
      <c r="D110" s="515"/>
      <c r="E110" s="428"/>
      <c r="F110" s="430"/>
      <c r="G110" s="430"/>
      <c r="H110" s="431"/>
      <c r="I110" s="788"/>
    </row>
    <row r="111" spans="2:16">
      <c r="B111" s="426" t="s">
        <v>25</v>
      </c>
      <c r="C111" s="424"/>
      <c r="D111" s="424"/>
      <c r="E111" s="424"/>
      <c r="F111" s="425"/>
      <c r="G111" s="425"/>
      <c r="H111" s="427">
        <f>SUM(H112:H114)</f>
        <v>0</v>
      </c>
      <c r="I111" s="788"/>
    </row>
    <row r="112" spans="2:16">
      <c r="B112" s="202"/>
      <c r="C112" s="48"/>
      <c r="D112" s="39"/>
      <c r="E112" s="49"/>
      <c r="F112" s="676"/>
      <c r="G112" s="676"/>
      <c r="H112" s="431">
        <f>F112+G112</f>
        <v>0</v>
      </c>
      <c r="I112" s="788"/>
    </row>
    <row r="113" spans="2:15">
      <c r="B113" s="202"/>
      <c r="C113" s="48"/>
      <c r="D113" s="39"/>
      <c r="E113" s="49"/>
      <c r="F113" s="676"/>
      <c r="G113" s="676"/>
      <c r="H113" s="431">
        <f>F113+G113</f>
        <v>0</v>
      </c>
      <c r="I113" s="788"/>
    </row>
    <row r="114" spans="2:15">
      <c r="B114" s="202"/>
      <c r="C114" s="57"/>
      <c r="D114" s="51"/>
      <c r="E114" s="57"/>
      <c r="F114" s="676"/>
      <c r="G114" s="676"/>
      <c r="H114" s="431">
        <f>F114+G114</f>
        <v>0</v>
      </c>
      <c r="I114" s="788"/>
    </row>
    <row r="115" spans="2:15" ht="13.5" thickBot="1">
      <c r="B115" s="204"/>
      <c r="C115" s="220"/>
      <c r="D115" s="218"/>
      <c r="E115" s="220"/>
      <c r="F115" s="221"/>
      <c r="G115" s="221"/>
      <c r="H115" s="208"/>
      <c r="I115" s="788"/>
    </row>
    <row r="116" spans="2:15" ht="13.5" thickBot="1">
      <c r="B116" s="1"/>
      <c r="C116" s="49"/>
      <c r="D116" s="50"/>
      <c r="E116" s="49"/>
      <c r="F116" s="50"/>
      <c r="G116" s="50"/>
      <c r="H116" s="83"/>
      <c r="I116" s="788"/>
      <c r="J116" s="49"/>
      <c r="K116" s="37"/>
      <c r="L116" s="49"/>
      <c r="M116" s="83"/>
      <c r="N116" s="83"/>
      <c r="O116" s="126"/>
    </row>
    <row r="117" spans="2:15" ht="14.25">
      <c r="B117" s="435" t="s">
        <v>91</v>
      </c>
      <c r="C117" s="436"/>
      <c r="D117" s="437"/>
      <c r="E117" s="438"/>
      <c r="F117" s="437"/>
      <c r="G117" s="437"/>
      <c r="H117" s="439" t="s">
        <v>6</v>
      </c>
      <c r="I117" s="788"/>
      <c r="J117" s="31"/>
      <c r="K117" s="60"/>
      <c r="L117" s="31"/>
      <c r="M117" s="63"/>
      <c r="N117" s="63"/>
      <c r="O117" s="126"/>
    </row>
    <row r="118" spans="2:15">
      <c r="B118" s="160" t="s">
        <v>17</v>
      </c>
      <c r="C118" s="44"/>
      <c r="D118" s="74"/>
      <c r="E118" s="44"/>
      <c r="F118" s="76"/>
      <c r="G118" s="76"/>
      <c r="H118" s="214">
        <f t="shared" ref="H118:H124" si="3">F118+G118</f>
        <v>0</v>
      </c>
      <c r="I118" s="788"/>
      <c r="J118" s="49"/>
      <c r="K118" s="37"/>
      <c r="L118" s="49"/>
      <c r="M118" s="83"/>
      <c r="N118" s="83"/>
      <c r="O118" s="126"/>
    </row>
    <row r="119" spans="2:15">
      <c r="B119" s="162" t="s">
        <v>19</v>
      </c>
      <c r="C119" s="44"/>
      <c r="D119" s="74"/>
      <c r="E119" s="44"/>
      <c r="F119" s="76"/>
      <c r="G119" s="76"/>
      <c r="H119" s="214">
        <f t="shared" si="3"/>
        <v>0</v>
      </c>
      <c r="I119" s="788"/>
      <c r="J119" s="49"/>
      <c r="K119" s="37"/>
      <c r="L119" s="49"/>
      <c r="M119" s="83"/>
      <c r="N119" s="83"/>
      <c r="O119" s="126"/>
    </row>
    <row r="120" spans="2:15">
      <c r="B120" s="163" t="s">
        <v>22</v>
      </c>
      <c r="C120" s="44"/>
      <c r="D120" s="74"/>
      <c r="E120" s="44"/>
      <c r="F120" s="76"/>
      <c r="G120" s="76"/>
      <c r="H120" s="214">
        <f t="shared" si="3"/>
        <v>0</v>
      </c>
      <c r="I120" s="788"/>
      <c r="J120" s="49"/>
      <c r="K120" s="37"/>
      <c r="L120" s="49"/>
      <c r="M120" s="83"/>
      <c r="N120" s="83"/>
      <c r="O120" s="126"/>
    </row>
    <row r="121" spans="2:15">
      <c r="B121" s="337" t="s">
        <v>23</v>
      </c>
      <c r="C121" s="31"/>
      <c r="D121" s="60"/>
      <c r="E121" s="31"/>
      <c r="F121" s="63"/>
      <c r="G121" s="63"/>
      <c r="H121" s="214">
        <f t="shared" si="3"/>
        <v>0</v>
      </c>
      <c r="I121" s="788"/>
      <c r="J121" s="49"/>
      <c r="K121" s="37"/>
      <c r="L121" s="49"/>
      <c r="M121" s="83"/>
      <c r="N121" s="83"/>
      <c r="O121" s="126"/>
    </row>
    <row r="122" spans="2:15">
      <c r="B122" s="337" t="s">
        <v>25</v>
      </c>
      <c r="C122" s="31"/>
      <c r="D122" s="60"/>
      <c r="E122" s="31"/>
      <c r="F122" s="63"/>
      <c r="G122" s="63"/>
      <c r="H122" s="214">
        <f t="shared" si="3"/>
        <v>0</v>
      </c>
      <c r="I122" s="788"/>
      <c r="J122" s="49"/>
      <c r="K122" s="37"/>
      <c r="L122" s="49"/>
      <c r="M122" s="50"/>
      <c r="N122" s="50"/>
      <c r="O122" s="126"/>
    </row>
    <row r="123" spans="2:15">
      <c r="B123" s="337" t="s">
        <v>26</v>
      </c>
      <c r="C123" s="31"/>
      <c r="D123" s="60"/>
      <c r="E123" s="31"/>
      <c r="F123" s="63"/>
      <c r="G123" s="63"/>
      <c r="H123" s="214">
        <f t="shared" si="3"/>
        <v>0</v>
      </c>
      <c r="I123" s="788"/>
      <c r="J123" s="49"/>
      <c r="K123" s="37"/>
      <c r="L123" s="49"/>
      <c r="M123" s="83"/>
      <c r="N123" s="83"/>
      <c r="O123" s="126"/>
    </row>
    <row r="124" spans="2:15">
      <c r="B124" s="337" t="s">
        <v>27</v>
      </c>
      <c r="C124" s="31"/>
      <c r="D124" s="60"/>
      <c r="E124" s="31"/>
      <c r="F124" s="63"/>
      <c r="G124" s="63"/>
      <c r="H124" s="214">
        <f t="shared" si="3"/>
        <v>0</v>
      </c>
      <c r="I124" s="788"/>
      <c r="J124" s="49"/>
      <c r="K124" s="37"/>
      <c r="L124" s="49"/>
      <c r="M124" s="83"/>
      <c r="N124" s="83"/>
      <c r="O124" s="126"/>
    </row>
    <row r="125" spans="2:15" ht="14.25">
      <c r="B125" s="440" t="s">
        <v>92</v>
      </c>
      <c r="C125" s="441"/>
      <c r="D125" s="442"/>
      <c r="E125" s="443"/>
      <c r="F125" s="442"/>
      <c r="G125" s="442"/>
      <c r="H125" s="444" t="s">
        <v>6</v>
      </c>
      <c r="I125" s="788"/>
      <c r="J125" s="49"/>
      <c r="K125" s="50"/>
      <c r="L125" s="49"/>
      <c r="M125" s="50"/>
      <c r="N125" s="50"/>
      <c r="O125" s="126"/>
    </row>
    <row r="126" spans="2:15">
      <c r="B126" s="160" t="s">
        <v>17</v>
      </c>
      <c r="C126" s="44"/>
      <c r="D126" s="74"/>
      <c r="E126" s="44"/>
      <c r="F126" s="76"/>
      <c r="G126" s="76"/>
      <c r="H126" s="214">
        <f>F126+G126</f>
        <v>0</v>
      </c>
      <c r="I126" s="788"/>
      <c r="J126" s="49"/>
      <c r="K126" s="37"/>
      <c r="L126" s="49"/>
      <c r="M126" s="83"/>
      <c r="N126" s="83"/>
      <c r="O126" s="126"/>
    </row>
    <row r="127" spans="2:15">
      <c r="B127" s="162" t="s">
        <v>19</v>
      </c>
      <c r="C127" s="44"/>
      <c r="D127" s="74"/>
      <c r="E127" s="44"/>
      <c r="F127" s="76"/>
      <c r="G127" s="76"/>
      <c r="H127" s="214">
        <f>F127+G127</f>
        <v>0</v>
      </c>
      <c r="I127" s="788"/>
      <c r="J127" s="49"/>
      <c r="K127" s="37"/>
      <c r="L127" s="49"/>
      <c r="M127" s="83"/>
      <c r="N127" s="83"/>
      <c r="O127" s="126"/>
    </row>
    <row r="128" spans="2:15">
      <c r="B128" s="163" t="s">
        <v>22</v>
      </c>
      <c r="C128" s="44"/>
      <c r="D128" s="74"/>
      <c r="E128" s="44"/>
      <c r="F128" s="76"/>
      <c r="G128" s="76"/>
      <c r="H128" s="214">
        <f>F128+G128</f>
        <v>0</v>
      </c>
      <c r="I128" s="788"/>
      <c r="J128" s="49"/>
      <c r="K128" s="37"/>
      <c r="L128" s="49"/>
      <c r="M128" s="83"/>
      <c r="N128" s="83"/>
      <c r="O128" s="126"/>
    </row>
    <row r="129" spans="2:15">
      <c r="B129" s="446"/>
      <c r="C129" s="31"/>
      <c r="D129" s="65"/>
      <c r="E129" s="31"/>
      <c r="F129" s="65"/>
      <c r="G129" s="65"/>
      <c r="H129" s="214" t="s">
        <v>50</v>
      </c>
      <c r="I129" s="788"/>
    </row>
    <row r="130" spans="2:15">
      <c r="B130" s="596"/>
      <c r="C130" s="585"/>
      <c r="D130" s="636"/>
      <c r="E130" s="585"/>
      <c r="F130" s="637"/>
      <c r="G130" s="637"/>
      <c r="H130" s="214" t="s">
        <v>50</v>
      </c>
      <c r="I130" s="788"/>
    </row>
    <row r="131" spans="2:15">
      <c r="B131" s="432" t="s">
        <v>47</v>
      </c>
      <c r="C131" s="433"/>
      <c r="D131" s="423"/>
      <c r="E131" s="433"/>
      <c r="F131" s="423"/>
      <c r="G131" s="423"/>
      <c r="H131" s="434"/>
      <c r="I131" s="788"/>
    </row>
    <row r="132" spans="2:15">
      <c r="B132" s="426" t="s">
        <v>17</v>
      </c>
      <c r="C132" s="424"/>
      <c r="D132" s="424"/>
      <c r="E132" s="424"/>
      <c r="F132" s="425"/>
      <c r="G132" s="425"/>
      <c r="H132" s="427">
        <f>SUM(H133:H135)</f>
        <v>0</v>
      </c>
      <c r="I132" s="788"/>
    </row>
    <row r="133" spans="2:15">
      <c r="B133" s="202"/>
      <c r="C133" s="49"/>
      <c r="D133" s="37"/>
      <c r="E133" s="49"/>
      <c r="F133" s="83"/>
      <c r="G133" s="83"/>
      <c r="H133" s="431">
        <f>F133+G133</f>
        <v>0</v>
      </c>
      <c r="I133" s="788"/>
      <c r="J133" s="49"/>
      <c r="K133" s="37"/>
      <c r="L133" s="49"/>
      <c r="M133" s="83"/>
      <c r="N133" s="83"/>
      <c r="O133" s="126"/>
    </row>
    <row r="134" spans="2:15">
      <c r="B134" s="202"/>
      <c r="C134" s="49"/>
      <c r="D134" s="37"/>
      <c r="E134" s="49"/>
      <c r="F134" s="83"/>
      <c r="G134" s="83"/>
      <c r="H134" s="431">
        <f>F134+G134</f>
        <v>0</v>
      </c>
      <c r="I134" s="788"/>
      <c r="J134" s="49"/>
      <c r="K134" s="37"/>
      <c r="L134" s="49"/>
      <c r="M134" s="83"/>
      <c r="N134" s="83"/>
      <c r="O134" s="126"/>
    </row>
    <row r="135" spans="2:15">
      <c r="B135" s="202"/>
      <c r="C135" s="49"/>
      <c r="D135" s="37"/>
      <c r="E135" s="49"/>
      <c r="F135" s="83"/>
      <c r="G135" s="83"/>
      <c r="H135" s="431">
        <f>F135+G135</f>
        <v>0</v>
      </c>
      <c r="I135" s="788"/>
      <c r="J135" s="49"/>
      <c r="K135" s="37"/>
      <c r="L135" s="49"/>
      <c r="M135" s="83"/>
      <c r="N135" s="83"/>
      <c r="O135" s="126"/>
    </row>
    <row r="136" spans="2:15">
      <c r="B136" s="202"/>
      <c r="C136" s="49"/>
      <c r="D136" s="37"/>
      <c r="E136" s="49"/>
      <c r="F136" s="83"/>
      <c r="G136" s="83"/>
      <c r="H136" s="431"/>
      <c r="I136" s="788"/>
      <c r="J136" s="49"/>
      <c r="K136" s="37"/>
      <c r="L136" s="49"/>
      <c r="M136" s="83"/>
      <c r="N136" s="83"/>
      <c r="O136" s="126"/>
    </row>
    <row r="137" spans="2:15">
      <c r="B137" s="426" t="s">
        <v>19</v>
      </c>
      <c r="C137" s="424"/>
      <c r="D137" s="424"/>
      <c r="E137" s="424"/>
      <c r="F137" s="425"/>
      <c r="G137" s="425"/>
      <c r="H137" s="427">
        <f>SUM(H138:H140)</f>
        <v>0</v>
      </c>
      <c r="I137" s="788"/>
      <c r="J137" s="49"/>
      <c r="K137" s="37"/>
      <c r="L137" s="49"/>
      <c r="M137" s="83"/>
      <c r="N137" s="83"/>
      <c r="O137" s="126"/>
    </row>
    <row r="138" spans="2:15">
      <c r="B138" s="202"/>
      <c r="C138" s="49"/>
      <c r="D138" s="37"/>
      <c r="E138" s="49"/>
      <c r="F138" s="83"/>
      <c r="G138" s="83"/>
      <c r="H138" s="431">
        <f>F138+G138</f>
        <v>0</v>
      </c>
      <c r="I138" s="788"/>
      <c r="J138" s="49"/>
      <c r="K138" s="37"/>
      <c r="L138" s="49"/>
      <c r="M138" s="83"/>
      <c r="N138" s="83"/>
      <c r="O138" s="126"/>
    </row>
    <row r="139" spans="2:15">
      <c r="B139" s="202"/>
      <c r="C139" s="49"/>
      <c r="D139" s="37"/>
      <c r="E139" s="49"/>
      <c r="F139" s="83"/>
      <c r="G139" s="83"/>
      <c r="H139" s="431">
        <f>F139+G139</f>
        <v>0</v>
      </c>
      <c r="I139" s="788"/>
      <c r="J139" s="49"/>
      <c r="K139" s="37"/>
      <c r="L139" s="49"/>
      <c r="M139" s="83"/>
      <c r="N139" s="83"/>
      <c r="O139" s="58"/>
    </row>
    <row r="140" spans="2:15">
      <c r="B140" s="202"/>
      <c r="C140" s="49"/>
      <c r="D140" s="37"/>
      <c r="E140" s="49"/>
      <c r="F140" s="83"/>
      <c r="G140" s="83"/>
      <c r="H140" s="431">
        <f>F140+G140</f>
        <v>0</v>
      </c>
      <c r="I140" s="788"/>
      <c r="J140" s="49"/>
      <c r="K140" s="37"/>
      <c r="L140" s="49"/>
      <c r="M140" s="83"/>
      <c r="N140" s="83"/>
      <c r="O140" s="126"/>
    </row>
    <row r="141" spans="2:15" ht="13.5" thickBot="1">
      <c r="B141" s="204"/>
      <c r="C141" s="736"/>
      <c r="D141" s="737"/>
      <c r="E141" s="736"/>
      <c r="F141" s="738"/>
      <c r="G141" s="738"/>
      <c r="H141" s="739"/>
      <c r="I141" s="788"/>
      <c r="J141" s="49"/>
      <c r="K141" s="37"/>
      <c r="L141" s="49"/>
      <c r="M141" s="83"/>
      <c r="N141" s="83"/>
      <c r="O141" s="58"/>
    </row>
    <row r="142" spans="2:15">
      <c r="F142" s="130"/>
      <c r="G142" s="130"/>
      <c r="H142" s="123"/>
      <c r="I142" s="788"/>
    </row>
    <row r="143" spans="2:15">
      <c r="B143" s="123" t="s">
        <v>129</v>
      </c>
    </row>
    <row r="144" spans="2:15">
      <c r="B144" s="123" t="s">
        <v>130</v>
      </c>
    </row>
    <row r="145" spans="2:2">
      <c r="B145" s="123" t="s">
        <v>131</v>
      </c>
    </row>
  </sheetData>
  <sortState ref="C6:H14">
    <sortCondition descending="1" ref="H6:H14"/>
  </sortState>
  <phoneticPr fontId="54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0"/>
  <sheetViews>
    <sheetView topLeftCell="B1" workbookViewId="0">
      <selection activeCell="Q17" sqref="Q17:R17"/>
    </sheetView>
  </sheetViews>
  <sheetFormatPr defaultColWidth="9.140625" defaultRowHeight="12.75"/>
  <cols>
    <col min="1" max="1" width="0.5703125" style="138" hidden="1" customWidth="1"/>
    <col min="2" max="10" width="9.140625" style="138"/>
    <col min="11" max="11" width="15" style="138" customWidth="1"/>
    <col min="12" max="12" width="1.28515625" style="138" customWidth="1"/>
    <col min="13" max="16384" width="9.140625" style="138"/>
  </cols>
  <sheetData>
    <row r="2" spans="2:11">
      <c r="B2" s="340"/>
      <c r="C2" s="341"/>
      <c r="D2" s="341"/>
      <c r="E2" s="341"/>
      <c r="F2" s="341"/>
      <c r="G2" s="341"/>
      <c r="H2" s="341"/>
      <c r="I2" s="341"/>
      <c r="J2" s="341"/>
      <c r="K2" s="342"/>
    </row>
    <row r="3" spans="2:11" ht="18">
      <c r="B3" s="343" t="s">
        <v>79</v>
      </c>
      <c r="C3" s="344"/>
      <c r="D3" s="344"/>
      <c r="E3" s="344"/>
      <c r="F3" s="344"/>
      <c r="G3" s="344"/>
      <c r="H3" s="344"/>
      <c r="I3" s="344"/>
      <c r="J3" s="344"/>
      <c r="K3" s="345"/>
    </row>
    <row r="4" spans="2:11">
      <c r="B4" s="346"/>
      <c r="C4" s="344"/>
      <c r="D4" s="344"/>
      <c r="E4" s="344"/>
      <c r="F4" s="344"/>
      <c r="G4" s="344"/>
      <c r="H4" s="344"/>
      <c r="I4" s="344"/>
      <c r="J4" s="344"/>
      <c r="K4" s="345"/>
    </row>
    <row r="5" spans="2:11">
      <c r="B5" s="346"/>
      <c r="C5" s="344"/>
      <c r="D5" s="344"/>
      <c r="E5" s="344"/>
      <c r="F5" s="344"/>
      <c r="G5" s="344"/>
      <c r="H5" s="344"/>
      <c r="I5" s="344"/>
      <c r="J5" s="344"/>
      <c r="K5" s="345"/>
    </row>
    <row r="6" spans="2:11">
      <c r="B6" s="347" t="s">
        <v>80</v>
      </c>
      <c r="C6" s="344"/>
      <c r="D6" s="344"/>
      <c r="E6" s="344"/>
      <c r="F6" s="344"/>
      <c r="G6" s="344"/>
      <c r="H6" s="344"/>
      <c r="I6" s="344"/>
      <c r="J6" s="344"/>
      <c r="K6" s="345"/>
    </row>
    <row r="7" spans="2:11">
      <c r="B7" s="346"/>
      <c r="C7" s="348" t="s">
        <v>81</v>
      </c>
      <c r="D7" s="344"/>
      <c r="E7" s="344"/>
      <c r="F7" s="344"/>
      <c r="G7" s="344"/>
      <c r="H7" s="344"/>
      <c r="I7" s="344"/>
      <c r="J7" s="344"/>
      <c r="K7" s="345"/>
    </row>
    <row r="8" spans="2:11">
      <c r="B8" s="346"/>
      <c r="C8" s="348" t="s">
        <v>82</v>
      </c>
      <c r="D8" s="344"/>
      <c r="E8" s="344"/>
      <c r="F8" s="344"/>
      <c r="G8" s="344"/>
      <c r="H8" s="344"/>
      <c r="I8" s="344"/>
      <c r="J8" s="344"/>
      <c r="K8" s="345"/>
    </row>
    <row r="9" spans="2:11">
      <c r="B9" s="346"/>
      <c r="C9" s="348" t="s">
        <v>83</v>
      </c>
      <c r="D9" s="344"/>
      <c r="E9" s="344"/>
      <c r="F9" s="344"/>
      <c r="G9" s="344"/>
      <c r="H9" s="344"/>
      <c r="I9" s="344"/>
      <c r="J9" s="344"/>
      <c r="K9" s="345"/>
    </row>
    <row r="10" spans="2:11">
      <c r="B10" s="346"/>
      <c r="C10" s="344"/>
      <c r="D10" s="344"/>
      <c r="E10" s="344"/>
      <c r="F10" s="344"/>
      <c r="G10" s="344"/>
      <c r="H10" s="344"/>
      <c r="I10" s="344"/>
      <c r="J10" s="344"/>
      <c r="K10" s="345"/>
    </row>
    <row r="11" spans="2:11">
      <c r="B11" s="347" t="s">
        <v>56</v>
      </c>
      <c r="C11" s="344"/>
      <c r="D11" s="344"/>
      <c r="E11" s="344"/>
      <c r="F11" s="344"/>
      <c r="G11" s="344"/>
      <c r="H11" s="344"/>
      <c r="I11" s="344"/>
      <c r="J11" s="344"/>
      <c r="K11" s="345"/>
    </row>
    <row r="12" spans="2:11">
      <c r="B12" s="346"/>
      <c r="C12" s="344"/>
      <c r="D12" s="344"/>
      <c r="E12" s="344"/>
      <c r="F12" s="344"/>
      <c r="G12" s="344"/>
      <c r="H12" s="344"/>
      <c r="I12" s="344"/>
      <c r="J12" s="344"/>
      <c r="K12" s="345"/>
    </row>
    <row r="13" spans="2:11">
      <c r="B13" s="347" t="s">
        <v>65</v>
      </c>
      <c r="C13" s="344"/>
      <c r="D13" s="344"/>
      <c r="E13" s="344"/>
      <c r="F13" s="344"/>
      <c r="G13" s="344"/>
      <c r="H13" s="344"/>
      <c r="I13" s="344"/>
      <c r="J13" s="344"/>
      <c r="K13" s="345"/>
    </row>
    <row r="14" spans="2:11">
      <c r="B14" s="347" t="s">
        <v>71</v>
      </c>
      <c r="C14" s="344"/>
      <c r="D14" s="344"/>
      <c r="E14" s="344"/>
      <c r="F14" s="344"/>
      <c r="G14" s="344"/>
      <c r="H14" s="344"/>
      <c r="I14" s="344"/>
      <c r="J14" s="344"/>
      <c r="K14" s="345"/>
    </row>
    <row r="15" spans="2:11">
      <c r="B15" s="346"/>
      <c r="C15" s="344"/>
      <c r="D15" s="344"/>
      <c r="E15" s="344"/>
      <c r="F15" s="344"/>
      <c r="G15" s="344"/>
      <c r="H15" s="344"/>
      <c r="I15" s="344"/>
      <c r="J15" s="344"/>
      <c r="K15" s="345"/>
    </row>
    <row r="16" spans="2:11">
      <c r="B16" s="347" t="s">
        <v>84</v>
      </c>
      <c r="C16" s="344"/>
      <c r="D16" s="344"/>
      <c r="E16" s="344"/>
      <c r="F16" s="344"/>
      <c r="G16" s="344"/>
      <c r="H16" s="344"/>
      <c r="I16" s="344"/>
      <c r="J16" s="344"/>
      <c r="K16" s="345"/>
    </row>
    <row r="17" spans="2:11">
      <c r="B17" s="346"/>
      <c r="C17" s="344"/>
      <c r="D17" s="344"/>
      <c r="E17" s="344"/>
      <c r="F17" s="344"/>
      <c r="G17" s="344"/>
      <c r="H17" s="344"/>
      <c r="I17" s="344"/>
      <c r="J17" s="344"/>
      <c r="K17" s="345"/>
    </row>
    <row r="18" spans="2:11">
      <c r="B18" s="347" t="s">
        <v>76</v>
      </c>
      <c r="C18" s="344"/>
      <c r="D18" s="344"/>
      <c r="E18" s="344"/>
      <c r="F18" s="344"/>
      <c r="G18" s="344"/>
      <c r="H18" s="344"/>
      <c r="I18" s="344"/>
      <c r="J18" s="344"/>
      <c r="K18" s="345"/>
    </row>
    <row r="19" spans="2:11">
      <c r="B19" s="346"/>
      <c r="C19" s="344"/>
      <c r="D19" s="344"/>
      <c r="E19" s="344"/>
      <c r="F19" s="344"/>
      <c r="G19" s="344"/>
      <c r="H19" s="344"/>
      <c r="I19" s="344"/>
      <c r="J19" s="344"/>
      <c r="K19" s="345"/>
    </row>
    <row r="20" spans="2:11">
      <c r="B20" s="347" t="s">
        <v>60</v>
      </c>
      <c r="C20" s="344"/>
      <c r="D20" s="344"/>
      <c r="E20" s="344"/>
      <c r="F20" s="344"/>
      <c r="G20" s="344"/>
      <c r="H20" s="344"/>
      <c r="I20" s="344"/>
      <c r="J20" s="344"/>
      <c r="K20" s="345"/>
    </row>
    <row r="21" spans="2:11">
      <c r="B21" s="347" t="s">
        <v>61</v>
      </c>
      <c r="C21" s="344"/>
      <c r="D21" s="344"/>
      <c r="E21" s="344"/>
      <c r="F21" s="344"/>
      <c r="G21" s="344"/>
      <c r="H21" s="344"/>
      <c r="I21" s="344"/>
      <c r="J21" s="344"/>
      <c r="K21" s="345"/>
    </row>
    <row r="22" spans="2:11">
      <c r="B22" s="347" t="s">
        <v>72</v>
      </c>
      <c r="C22" s="344"/>
      <c r="D22" s="344"/>
      <c r="E22" s="344"/>
      <c r="F22" s="344"/>
      <c r="G22" s="344"/>
      <c r="H22" s="344"/>
      <c r="I22" s="344"/>
      <c r="J22" s="344"/>
      <c r="K22" s="345"/>
    </row>
    <row r="23" spans="2:11">
      <c r="B23" s="346"/>
      <c r="C23" s="344"/>
      <c r="D23" s="344"/>
      <c r="E23" s="344"/>
      <c r="F23" s="344"/>
      <c r="G23" s="344"/>
      <c r="H23" s="344"/>
      <c r="I23" s="344"/>
      <c r="J23" s="344"/>
      <c r="K23" s="345"/>
    </row>
    <row r="24" spans="2:11">
      <c r="B24" s="347" t="s">
        <v>62</v>
      </c>
      <c r="C24" s="344"/>
      <c r="D24" s="344"/>
      <c r="E24" s="344"/>
      <c r="F24" s="344"/>
      <c r="G24" s="344"/>
      <c r="H24" s="344"/>
      <c r="I24" s="344"/>
      <c r="J24" s="344"/>
      <c r="K24" s="345"/>
    </row>
    <row r="25" spans="2:11">
      <c r="B25" s="346" t="s">
        <v>48</v>
      </c>
      <c r="C25" s="344"/>
      <c r="D25" s="344"/>
      <c r="E25" s="344"/>
      <c r="F25" s="344"/>
      <c r="G25" s="344"/>
      <c r="H25" s="344"/>
      <c r="I25" s="344"/>
      <c r="J25" s="344"/>
      <c r="K25" s="345"/>
    </row>
    <row r="26" spans="2:11">
      <c r="B26" s="347" t="s">
        <v>63</v>
      </c>
      <c r="C26" s="344"/>
      <c r="D26" s="344"/>
      <c r="E26" s="344"/>
      <c r="F26" s="344"/>
      <c r="G26" s="344"/>
      <c r="H26" s="344"/>
      <c r="I26" s="344"/>
      <c r="J26" s="344"/>
      <c r="K26" s="345"/>
    </row>
    <row r="27" spans="2:11">
      <c r="B27" s="346"/>
      <c r="C27" s="344"/>
      <c r="D27" s="344"/>
      <c r="E27" s="344"/>
      <c r="F27" s="344"/>
      <c r="G27" s="344"/>
      <c r="H27" s="344"/>
      <c r="I27" s="344"/>
      <c r="J27" s="344"/>
      <c r="K27" s="345"/>
    </row>
    <row r="28" spans="2:11">
      <c r="B28" s="347" t="s">
        <v>64</v>
      </c>
      <c r="C28" s="344"/>
      <c r="D28" s="344"/>
      <c r="E28" s="344"/>
      <c r="F28" s="344"/>
      <c r="G28" s="344"/>
      <c r="H28" s="344"/>
      <c r="I28" s="344"/>
      <c r="J28" s="344"/>
      <c r="K28" s="345"/>
    </row>
    <row r="29" spans="2:11">
      <c r="B29" s="346"/>
      <c r="C29" s="349"/>
      <c r="D29" s="344"/>
      <c r="E29" s="344"/>
      <c r="F29" s="344"/>
      <c r="G29" s="344"/>
      <c r="H29" s="344"/>
      <c r="I29" s="344"/>
      <c r="J29" s="344"/>
      <c r="K29" s="345"/>
    </row>
    <row r="30" spans="2:11">
      <c r="B30" s="347" t="s">
        <v>66</v>
      </c>
      <c r="C30" s="344"/>
      <c r="D30" s="344"/>
      <c r="E30" s="344"/>
      <c r="F30" s="344"/>
      <c r="G30" s="344"/>
      <c r="H30" s="344"/>
      <c r="I30" s="344"/>
      <c r="J30" s="344"/>
      <c r="K30" s="345"/>
    </row>
    <row r="31" spans="2:11">
      <c r="B31" s="347" t="s">
        <v>68</v>
      </c>
      <c r="C31" s="344"/>
      <c r="D31" s="344"/>
      <c r="E31" s="344"/>
      <c r="F31" s="344"/>
      <c r="G31" s="344"/>
      <c r="H31" s="344"/>
      <c r="I31" s="344"/>
      <c r="J31" s="344"/>
      <c r="K31" s="345"/>
    </row>
    <row r="32" spans="2:11">
      <c r="B32" s="347" t="s">
        <v>67</v>
      </c>
      <c r="C32" s="344"/>
      <c r="D32" s="344"/>
      <c r="E32" s="344"/>
      <c r="F32" s="344"/>
      <c r="G32" s="344"/>
      <c r="H32" s="344"/>
      <c r="I32" s="344"/>
      <c r="J32" s="344"/>
      <c r="K32" s="345"/>
    </row>
    <row r="33" spans="2:11">
      <c r="B33" s="347" t="s">
        <v>69</v>
      </c>
      <c r="C33" s="344"/>
      <c r="D33" s="344"/>
      <c r="E33" s="344"/>
      <c r="F33" s="344"/>
      <c r="G33" s="344"/>
      <c r="H33" s="344"/>
      <c r="I33" s="344"/>
      <c r="J33" s="344"/>
      <c r="K33" s="345"/>
    </row>
    <row r="34" spans="2:11">
      <c r="B34" s="347" t="s">
        <v>73</v>
      </c>
      <c r="C34" s="344"/>
      <c r="D34" s="344"/>
      <c r="E34" s="344"/>
      <c r="F34" s="344"/>
      <c r="G34" s="344"/>
      <c r="H34" s="344"/>
      <c r="I34" s="344"/>
      <c r="J34" s="344"/>
      <c r="K34" s="345"/>
    </row>
    <row r="35" spans="2:11">
      <c r="B35" s="346"/>
      <c r="C35" s="344"/>
      <c r="D35" s="344"/>
      <c r="E35" s="344"/>
      <c r="F35" s="344"/>
      <c r="G35" s="344"/>
      <c r="H35" s="344"/>
      <c r="I35" s="344"/>
      <c r="J35" s="344"/>
      <c r="K35" s="345"/>
    </row>
    <row r="36" spans="2:11">
      <c r="B36" s="347" t="s">
        <v>74</v>
      </c>
      <c r="C36" s="344"/>
      <c r="D36" s="344"/>
      <c r="E36" s="344"/>
      <c r="F36" s="344"/>
      <c r="G36" s="344"/>
      <c r="H36" s="344"/>
      <c r="I36" s="344"/>
      <c r="J36" s="344"/>
      <c r="K36" s="345"/>
    </row>
    <row r="37" spans="2:11">
      <c r="B37" s="346"/>
      <c r="C37" s="344"/>
      <c r="D37" s="344"/>
      <c r="E37" s="344"/>
      <c r="F37" s="344"/>
      <c r="G37" s="344"/>
      <c r="H37" s="344"/>
      <c r="I37" s="344"/>
      <c r="J37" s="344"/>
      <c r="K37" s="345"/>
    </row>
    <row r="38" spans="2:11">
      <c r="B38" s="346"/>
      <c r="C38" s="344"/>
      <c r="D38" s="344"/>
      <c r="E38" s="344"/>
      <c r="F38" s="344"/>
      <c r="G38" s="344"/>
      <c r="H38" s="344"/>
      <c r="I38" s="344"/>
      <c r="J38" s="344"/>
      <c r="K38" s="345"/>
    </row>
    <row r="39" spans="2:11">
      <c r="B39" s="347" t="s">
        <v>70</v>
      </c>
      <c r="C39" s="344"/>
      <c r="D39" s="344"/>
      <c r="E39" s="344"/>
      <c r="F39" s="344"/>
      <c r="G39" s="344"/>
      <c r="H39" s="344"/>
      <c r="I39" s="344"/>
      <c r="J39" s="344"/>
      <c r="K39" s="345"/>
    </row>
    <row r="40" spans="2:11">
      <c r="B40" s="350"/>
      <c r="C40" s="351"/>
      <c r="D40" s="351"/>
      <c r="E40" s="351"/>
      <c r="F40" s="351"/>
      <c r="G40" s="351"/>
      <c r="H40" s="351"/>
      <c r="I40" s="351"/>
      <c r="J40" s="351"/>
      <c r="K40" s="352"/>
    </row>
  </sheetData>
  <phoneticPr fontId="54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Skupaj</vt:lpstr>
      <vt:lpstr>1. krog</vt:lpstr>
      <vt:lpstr>2.krog</vt:lpstr>
      <vt:lpstr>3.krog</vt:lpstr>
      <vt:lpstr>4. krog</vt:lpstr>
      <vt:lpstr>5. krog</vt:lpstr>
      <vt:lpstr>6.krog</vt:lpstr>
      <vt:lpstr>Pravilnik</vt:lpstr>
      <vt:lpstr>'1. krog'!_GoBack</vt:lpstr>
      <vt:lpstr>Skupaj!Področje_tiskanja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Pokorny</cp:lastModifiedBy>
  <cp:lastPrinted>2017-12-21T11:20:24Z</cp:lastPrinted>
  <dcterms:created xsi:type="dcterms:W3CDTF">2014-03-29T15:32:56Z</dcterms:created>
  <dcterms:modified xsi:type="dcterms:W3CDTF">2018-11-15T13:09:48Z</dcterms:modified>
</cp:coreProperties>
</file>